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eb\brassworld\Free Agency\2019\"/>
    </mc:Choice>
  </mc:AlternateContent>
  <bookViews>
    <workbookView xWindow="0" yWindow="0" windowWidth="11610" windowHeight="31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4" i="1"/>
  <c r="L5" i="1"/>
  <c r="L7" i="1"/>
  <c r="L8" i="1"/>
  <c r="L9" i="1"/>
  <c r="L10" i="1"/>
  <c r="L1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2" i="1"/>
  <c r="L34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2" i="1"/>
  <c r="J75" i="1"/>
  <c r="L75" i="1" s="1"/>
  <c r="J35" i="1"/>
  <c r="L35" i="1" s="1"/>
  <c r="J33" i="1"/>
  <c r="L33" i="1" s="1"/>
  <c r="J31" i="1"/>
  <c r="L31" i="1" s="1"/>
  <c r="J12" i="1"/>
  <c r="L12" i="1" s="1"/>
  <c r="J6" i="1"/>
  <c r="L6" i="1" s="1"/>
  <c r="J94" i="1"/>
</calcChain>
</file>

<file path=xl/sharedStrings.xml><?xml version="1.0" encoding="utf-8"?>
<sst xmlns="http://schemas.openxmlformats.org/spreadsheetml/2006/main" count="786" uniqueCount="497">
  <si>
    <t>Player</t>
  </si>
  <si>
    <t>Team</t>
  </si>
  <si>
    <t>Years</t>
  </si>
  <si>
    <t>Dollars</t>
  </si>
  <si>
    <t>Value</t>
  </si>
  <si>
    <t>BAA </t>
  </si>
  <si>
    <t> Alvarez,P*</t>
  </si>
  <si>
    <t>11/25  22:35:36</t>
  </si>
  <si>
    <t>Washington</t>
  </si>
  <si>
    <t>$250,000 </t>
  </si>
  <si>
    <t>TOA </t>
  </si>
  <si>
    <t> Anderson,B*</t>
  </si>
  <si>
    <t>11/24  21:07:09</t>
  </si>
  <si>
    <t>Gotham City</t>
  </si>
  <si>
    <t>CHN </t>
  </si>
  <si>
    <t> Avila,A*</t>
  </si>
  <si>
    <t>11/25  21:52:44</t>
  </si>
  <si>
    <t>Mansfield</t>
  </si>
  <si>
    <t>OAA </t>
  </si>
  <si>
    <t> Axford,J</t>
  </si>
  <si>
    <t>11/25  22:24:39</t>
  </si>
  <si>
    <t>CIN </t>
  </si>
  <si>
    <t> Bailey,H</t>
  </si>
  <si>
    <t>11/27  21:55:50</t>
  </si>
  <si>
    <t>TEA </t>
  </si>
  <si>
    <t> Barnette,T</t>
  </si>
  <si>
    <t>11/26  11:38:42</t>
  </si>
  <si>
    <t> Bassitt,Chris</t>
  </si>
  <si>
    <t>11/24  22:20:51</t>
  </si>
  <si>
    <t>Aspen</t>
  </si>
  <si>
    <t>CON </t>
  </si>
  <si>
    <t> Bettis,C</t>
  </si>
  <si>
    <t>11/24  22:05:22</t>
  </si>
  <si>
    <t> Blackmon,C*</t>
  </si>
  <si>
    <t>11/20  21:40:58</t>
  </si>
  <si>
    <t>Middlesex</t>
  </si>
  <si>
    <t>NYN </t>
  </si>
  <si>
    <t> Blevins,J*</t>
  </si>
  <si>
    <t>11/27  22:12:22</t>
  </si>
  <si>
    <t>New York</t>
  </si>
  <si>
    <t>$200,000 </t>
  </si>
  <si>
    <t> Brach,B</t>
  </si>
  <si>
    <t>11/24  21:49:34</t>
  </si>
  <si>
    <t>Williamsburg</t>
  </si>
  <si>
    <t>ARN </t>
  </si>
  <si>
    <t> Bracho,S</t>
  </si>
  <si>
    <t>11/24  22:28:17</t>
  </si>
  <si>
    <t>Plum Island</t>
  </si>
  <si>
    <t> Britton,Z*</t>
  </si>
  <si>
    <t>11/26  21:51:57</t>
  </si>
  <si>
    <t>Alaska</t>
  </si>
  <si>
    <t>PHN </t>
  </si>
  <si>
    <t> Buchholz,C</t>
  </si>
  <si>
    <t>11/21  21:19:10</t>
  </si>
  <si>
    <t>Hoboken</t>
  </si>
  <si>
    <t>SFN </t>
  </si>
  <si>
    <t> Bumgarner,M*</t>
  </si>
  <si>
    <t>11/21  21:54:10</t>
  </si>
  <si>
    <t>West Oakland</t>
  </si>
  <si>
    <t> Canha,M</t>
  </si>
  <si>
    <t>11/20  21:36:50</t>
  </si>
  <si>
    <t>Gateway</t>
  </si>
  <si>
    <t>SEA </t>
  </si>
  <si>
    <t> Cano,R*</t>
  </si>
  <si>
    <t>11/20  22:29:37</t>
  </si>
  <si>
    <t>Los Angeles</t>
  </si>
  <si>
    <t>TBA </t>
  </si>
  <si>
    <t> Casali,C</t>
  </si>
  <si>
    <t>11/23  22:22:20</t>
  </si>
  <si>
    <t> Casilla,S</t>
  </si>
  <si>
    <t>11/26  20:49:44</t>
  </si>
  <si>
    <t>Waikiki</t>
  </si>
  <si>
    <t> Castillo,W</t>
  </si>
  <si>
    <t>11/25  20:36:05</t>
  </si>
  <si>
    <t> Cedeno,X*</t>
  </si>
  <si>
    <t>11/24  21:37:12</t>
  </si>
  <si>
    <t>LAA </t>
  </si>
  <si>
    <t> Chavez,J</t>
  </si>
  <si>
    <t>11/21  22:32:59</t>
  </si>
  <si>
    <t>Columbus</t>
  </si>
  <si>
    <t>NYA </t>
  </si>
  <si>
    <t> Choi,J*</t>
  </si>
  <si>
    <t>11/23  21:46:40</t>
  </si>
  <si>
    <t>Palo Alto</t>
  </si>
  <si>
    <t> Choo,S*</t>
  </si>
  <si>
    <t>11/20  21:53:01</t>
  </si>
  <si>
    <t>Exeter</t>
  </si>
  <si>
    <t> Coleman,Louis</t>
  </si>
  <si>
    <t>11/26  21:52:31</t>
  </si>
  <si>
    <t>MNA </t>
  </si>
  <si>
    <t> Colon,B</t>
  </si>
  <si>
    <t>11/26  21:44:11</t>
  </si>
  <si>
    <t> Cozart,Z</t>
  </si>
  <si>
    <t>11/25  21:26:26</t>
  </si>
  <si>
    <t> Cruz,N</t>
  </si>
  <si>
    <t>11/20  21:39:07</t>
  </si>
  <si>
    <t>LAN </t>
  </si>
  <si>
    <t> Culberson,C</t>
  </si>
  <si>
    <t>11/23  21:54:01</t>
  </si>
  <si>
    <t>SDN </t>
  </si>
  <si>
    <t> D'Arnaud,C</t>
  </si>
  <si>
    <t>11/24  17:02:57</t>
  </si>
  <si>
    <t>New Jersey</t>
  </si>
  <si>
    <t> Davis,W</t>
  </si>
  <si>
    <t>11/21  23:01:37</t>
  </si>
  <si>
    <t> De La Rosa,J*</t>
  </si>
  <si>
    <t>11/26  13:08:18</t>
  </si>
  <si>
    <t> DeSclafani,Anthony</t>
  </si>
  <si>
    <t>11/24  23:03:00</t>
  </si>
  <si>
    <t> Desmond,I</t>
  </si>
  <si>
    <t>11/27  06:12:36</t>
  </si>
  <si>
    <t> Diekman,J*</t>
  </si>
  <si>
    <t>11/24  19:40:47</t>
  </si>
  <si>
    <t> Donaldson,J</t>
  </si>
  <si>
    <t>11/23  21:33:56</t>
  </si>
  <si>
    <t>WAN </t>
  </si>
  <si>
    <t> Doolittle,S*</t>
  </si>
  <si>
    <t>11/21  23:07:08</t>
  </si>
  <si>
    <t> Duffy,Matt</t>
  </si>
  <si>
    <t>11/20  22:32:51</t>
  </si>
  <si>
    <t> Dyson,J*</t>
  </si>
  <si>
    <t>11/25  21:40:57</t>
  </si>
  <si>
    <t>BOA </t>
  </si>
  <si>
    <t> Elias,R*</t>
  </si>
  <si>
    <t>11/21  23:20:29</t>
  </si>
  <si>
    <t>MMN </t>
  </si>
  <si>
    <t> Ellis,A</t>
  </si>
  <si>
    <t>11/23  22:55:41</t>
  </si>
  <si>
    <t>CLA </t>
  </si>
  <si>
    <t> Encarnacion,E</t>
  </si>
  <si>
    <t>11/23  21:23:47</t>
  </si>
  <si>
    <t>Virginia</t>
  </si>
  <si>
    <t> Erlin,Robbie</t>
  </si>
  <si>
    <t>11/21  22:09:07</t>
  </si>
  <si>
    <t> Escobar,E+</t>
  </si>
  <si>
    <t>11/20  21:48:29</t>
  </si>
  <si>
    <t> Fister,D</t>
  </si>
  <si>
    <t>11/26  11:39:40</t>
  </si>
  <si>
    <t> Flaherty,R*</t>
  </si>
  <si>
    <t>11/25  22:27:25</t>
  </si>
  <si>
    <t>ATN </t>
  </si>
  <si>
    <t> Flowers,T</t>
  </si>
  <si>
    <t>11/23  21:30:28</t>
  </si>
  <si>
    <t> Forsythe,L</t>
  </si>
  <si>
    <t>11/27  21:36:57</t>
  </si>
  <si>
    <t> Frazier,T</t>
  </si>
  <si>
    <t>11/22  17:59:41</t>
  </si>
  <si>
    <t> Freeman,S*</t>
  </si>
  <si>
    <t>11/26  20:50:06</t>
  </si>
  <si>
    <t>Chicago</t>
  </si>
  <si>
    <t>SLN </t>
  </si>
  <si>
    <t> Gant,J</t>
  </si>
  <si>
    <t>11/21  22:36:24</t>
  </si>
  <si>
    <t> Garcia,J*</t>
  </si>
  <si>
    <t>11/26  22:03:16</t>
  </si>
  <si>
    <t>$215,000 </t>
  </si>
  <si>
    <t> Gardner,B*</t>
  </si>
  <si>
    <t>11/20  14:43:34</t>
  </si>
  <si>
    <t> Gentry,C</t>
  </si>
  <si>
    <t>11/23  22:21:32</t>
  </si>
  <si>
    <t> Goeddel,E</t>
  </si>
  <si>
    <t>11/26  21:18:14</t>
  </si>
  <si>
    <t> Gomez,C</t>
  </si>
  <si>
    <t>11/27  05:26:39</t>
  </si>
  <si>
    <t>KCA </t>
  </si>
  <si>
    <t> Gordon,A*</t>
  </si>
  <si>
    <t>11/20  23:06:41</t>
  </si>
  <si>
    <t> Gordon,D*</t>
  </si>
  <si>
    <t>11/25  22:00:23</t>
  </si>
  <si>
    <t> Granderson,C*</t>
  </si>
  <si>
    <t>11/23  21:51:24</t>
  </si>
  <si>
    <t> Guyer,B</t>
  </si>
  <si>
    <t>11/25  21:42:07</t>
  </si>
  <si>
    <t>Greenville</t>
  </si>
  <si>
    <t> Gyorko,J</t>
  </si>
  <si>
    <t>11/23  14:28:41</t>
  </si>
  <si>
    <t> Hammel,J</t>
  </si>
  <si>
    <t>11/24  21:03:14</t>
  </si>
  <si>
    <t> Hand,B*</t>
  </si>
  <si>
    <t>11/17  23:04:27</t>
  </si>
  <si>
    <t>Pismo Beach</t>
  </si>
  <si>
    <t>PIN </t>
  </si>
  <si>
    <t> Harrison,J</t>
  </si>
  <si>
    <t>11/25  20:41:21</t>
  </si>
  <si>
    <t> Hechavarria,A</t>
  </si>
  <si>
    <t>11/25  21:56:53</t>
  </si>
  <si>
    <t> Hernandez,F</t>
  </si>
  <si>
    <t>11/26  21:45:11</t>
  </si>
  <si>
    <t> Hill,R*</t>
  </si>
  <si>
    <t>11/21  21:23:05</t>
  </si>
  <si>
    <t>CHA </t>
  </si>
  <si>
    <t> Holland,D*</t>
  </si>
  <si>
    <t>11/20  22:06:39</t>
  </si>
  <si>
    <t> Holt,B*</t>
  </si>
  <si>
    <t>11/23  21:27:52</t>
  </si>
  <si>
    <t> Hosmer,E*</t>
  </si>
  <si>
    <t>11/25  22:03:25</t>
  </si>
  <si>
    <t> Hudson,D</t>
  </si>
  <si>
    <t>11/27  22:08:50</t>
  </si>
  <si>
    <t> Hundley,N</t>
  </si>
  <si>
    <t>11/23  22:03:32</t>
  </si>
  <si>
    <t> Iannetta,C</t>
  </si>
  <si>
    <t>11/25  21:24:32</t>
  </si>
  <si>
    <t> Jackson,E</t>
  </si>
  <si>
    <t>11/24  20:29:47</t>
  </si>
  <si>
    <t>MLN </t>
  </si>
  <si>
    <t> Jeffress,J</t>
  </si>
  <si>
    <t>11/21  21:45:43</t>
  </si>
  <si>
    <t> Kelley,S</t>
  </si>
  <si>
    <t>11/24  22:19:48</t>
  </si>
  <si>
    <t> Kemp,M</t>
  </si>
  <si>
    <t>11/23  21:02:23</t>
  </si>
  <si>
    <t>HOA </t>
  </si>
  <si>
    <t> Kemp,T*</t>
  </si>
  <si>
    <t>11/23  23:01:46</t>
  </si>
  <si>
    <t> Kendrick,H</t>
  </si>
  <si>
    <t>11/25  21:28:37</t>
  </si>
  <si>
    <t> Kimbrel,C</t>
  </si>
  <si>
    <t>11/21  11:09:59</t>
  </si>
  <si>
    <t> Kintzler,B</t>
  </si>
  <si>
    <t>11/26  21:49:40</t>
  </si>
  <si>
    <t> Kratz,E</t>
  </si>
  <si>
    <t>11/25  21:56:27</t>
  </si>
  <si>
    <t> Leake,M</t>
  </si>
  <si>
    <t>11/20  21:08:44</t>
  </si>
  <si>
    <t> Lucroy,J</t>
  </si>
  <si>
    <t>11/25  21:16:05</t>
  </si>
  <si>
    <t> Lyles,J</t>
  </si>
  <si>
    <t>11/24  21:47:28</t>
  </si>
  <si>
    <t>DEA </t>
  </si>
  <si>
    <t> Machado,D</t>
  </si>
  <si>
    <t>11/25  22:32:39</t>
  </si>
  <si>
    <t> Madson,R</t>
  </si>
  <si>
    <t>11/24  22:15:56</t>
  </si>
  <si>
    <t> Maile,L</t>
  </si>
  <si>
    <t>11/23  22:41:29</t>
  </si>
  <si>
    <t> Martin,Chris</t>
  </si>
  <si>
    <t>11/24  22:00:21</t>
  </si>
  <si>
    <t> Mathis,J</t>
  </si>
  <si>
    <t>11/27  21:39:33</t>
  </si>
  <si>
    <t> Mauer,J*</t>
  </si>
  <si>
    <t>11/23  21:50:16</t>
  </si>
  <si>
    <t> May,Trevor</t>
  </si>
  <si>
    <t>11/24  22:26:29</t>
  </si>
  <si>
    <t> McCann,B*</t>
  </si>
  <si>
    <t>11/25  21:22:03</t>
  </si>
  <si>
    <t> McCarthy,K</t>
  </si>
  <si>
    <t>11/26  21:16:05</t>
  </si>
  <si>
    <t> McFarland,T*</t>
  </si>
  <si>
    <t>11/24  22:16:56</t>
  </si>
  <si>
    <t> Mejia,A*</t>
  </si>
  <si>
    <t>11/26  20:53:43</t>
  </si>
  <si>
    <t> Mercer,J</t>
  </si>
  <si>
    <t>11/23  22:16:32</t>
  </si>
  <si>
    <t> Mikolas,Miles</t>
  </si>
  <si>
    <t>11/21  12:35:09</t>
  </si>
  <si>
    <t> Miley,W*</t>
  </si>
  <si>
    <t>11/21  22:18:47</t>
  </si>
  <si>
    <t> Miller,B*</t>
  </si>
  <si>
    <t>11/25  22:06:14</t>
  </si>
  <si>
    <t> Miller,Justin</t>
  </si>
  <si>
    <t>11/27  22:09:29</t>
  </si>
  <si>
    <t> Morales,K+</t>
  </si>
  <si>
    <t>11/25  21:55:45</t>
  </si>
  <si>
    <t> Moreland,M*</t>
  </si>
  <si>
    <t>11/25  21:23:17</t>
  </si>
  <si>
    <t> Morgan,A*</t>
  </si>
  <si>
    <t>11/24  22:58:57</t>
  </si>
  <si>
    <t> Muncy,Max</t>
  </si>
  <si>
    <t>11/20  15:36:23</t>
  </si>
  <si>
    <t> Nicasio,J</t>
  </si>
  <si>
    <t>11/24  12:05:58</t>
  </si>
  <si>
    <t> Nova,I</t>
  </si>
  <si>
    <t>11/21  22:18:10</t>
  </si>
  <si>
    <t> Nuno,V*</t>
  </si>
  <si>
    <t>11/27  20:56:50</t>
  </si>
  <si>
    <t> Oberg,S</t>
  </si>
  <si>
    <t>11/21  22:19:26</t>
  </si>
  <si>
    <t> O'Day,D</t>
  </si>
  <si>
    <t>11/24  22:45:50</t>
  </si>
  <si>
    <t> Ottavino,A</t>
  </si>
  <si>
    <t>11/21  21:25:23</t>
  </si>
  <si>
    <t> Pena,F</t>
  </si>
  <si>
    <t>11/21  22:34:16</t>
  </si>
  <si>
    <t> Perez,O*</t>
  </si>
  <si>
    <t>11/21  22:41:23</t>
  </si>
  <si>
    <t> Perez,S</t>
  </si>
  <si>
    <t>11/20  22:32:35</t>
  </si>
  <si>
    <t> Petit,Y</t>
  </si>
  <si>
    <t>11/24  21:08:01</t>
  </si>
  <si>
    <t> Posey,B</t>
  </si>
  <si>
    <t>11/20  21:01:08</t>
  </si>
  <si>
    <t> Ramirez,H</t>
  </si>
  <si>
    <t>11/25  22:45:25</t>
  </si>
  <si>
    <t> Ramirez,N</t>
  </si>
  <si>
    <t>11/27  22:49:04</t>
  </si>
  <si>
    <t>$262,500 </t>
  </si>
  <si>
    <t> Reddick,J*</t>
  </si>
  <si>
    <t>11/23  20:38:19</t>
  </si>
  <si>
    <t> Robles,H</t>
  </si>
  <si>
    <t>11/27  20:57:32</t>
  </si>
  <si>
    <t> Rodney,F</t>
  </si>
  <si>
    <t>11/24  22:26:59</t>
  </si>
  <si>
    <t> Roe,C</t>
  </si>
  <si>
    <t>11/26  21:20:10</t>
  </si>
  <si>
    <t> Romano,S</t>
  </si>
  <si>
    <t>11/24  22:46:55</t>
  </si>
  <si>
    <t> Romine,A</t>
  </si>
  <si>
    <t>11/23  22:42:02</t>
  </si>
  <si>
    <t> Romine,A+</t>
  </si>
  <si>
    <t>11/24  17:01:57</t>
  </si>
  <si>
    <t> Romo,S</t>
  </si>
  <si>
    <t>11/24  21:34:28</t>
  </si>
  <si>
    <t> Sabathia,C*</t>
  </si>
  <si>
    <t>11/21  20:57:52</t>
  </si>
  <si>
    <t>11/21  09:01:43</t>
  </si>
  <si>
    <t> Samardzija,J</t>
  </si>
  <si>
    <t>11/27  12:55:29</t>
  </si>
  <si>
    <t> Sandoval,P+</t>
  </si>
  <si>
    <t>11/25  22:01:48</t>
  </si>
  <si>
    <t> Santana,C+</t>
  </si>
  <si>
    <t>11/20  22:16:11</t>
  </si>
  <si>
    <t> Santana,E</t>
  </si>
  <si>
    <t>11/26  10:16:15</t>
  </si>
  <si>
    <t> Sipp,T*</t>
  </si>
  <si>
    <t>11/24  20:31:16</t>
  </si>
  <si>
    <t> Smith,Will</t>
  </si>
  <si>
    <t>11/21  21:27:11</t>
  </si>
  <si>
    <t> Smoak,J+</t>
  </si>
  <si>
    <t>11/20  22:50:58</t>
  </si>
  <si>
    <t> Span,D*</t>
  </si>
  <si>
    <t>11/23  21:15:55</t>
  </si>
  <si>
    <t> Stammen,C</t>
  </si>
  <si>
    <t>11/20  22:07:35</t>
  </si>
  <si>
    <t> Stanton,G</t>
  </si>
  <si>
    <t>11/20  21:28:48</t>
  </si>
  <si>
    <t> Strop,P</t>
  </si>
  <si>
    <t>11/24  20:56:04</t>
  </si>
  <si>
    <t> Taylor,C</t>
  </si>
  <si>
    <t>11/20  22:30:48</t>
  </si>
  <si>
    <t> Torreyes,R</t>
  </si>
  <si>
    <t>11/25  08:09:21</t>
  </si>
  <si>
    <t>$210,000 </t>
  </si>
  <si>
    <t> Tropeano,Nick</t>
  </si>
  <si>
    <t>11/27  20:40:36</t>
  </si>
  <si>
    <t>Mudville</t>
  </si>
  <si>
    <t> Turner,J</t>
  </si>
  <si>
    <t>11/20  21:39:28</t>
  </si>
  <si>
    <t> Valencia,D</t>
  </si>
  <si>
    <t>11/27  20:15:18</t>
  </si>
  <si>
    <t> Vargas,J*</t>
  </si>
  <si>
    <t>11/26  22:38:48</t>
  </si>
  <si>
    <t> Venters,Johnny</t>
  </si>
  <si>
    <t>11/26  21:14:32</t>
  </si>
  <si>
    <t> Verhagen,D</t>
  </si>
  <si>
    <t>11/24  21:48:28</t>
  </si>
  <si>
    <t> Voit,L</t>
  </si>
  <si>
    <t>11/20  22:44:12</t>
  </si>
  <si>
    <t> Wisler,M</t>
  </si>
  <si>
    <t>11/26  21:49:02</t>
  </si>
  <si>
    <t> Ziegler,B</t>
  </si>
  <si>
    <t>11/27  22:53:26</t>
  </si>
  <si>
    <t> Zobrist,B+</t>
  </si>
  <si>
    <t>11/20  21:24:15</t>
  </si>
  <si>
    <t> Zunino,M</t>
  </si>
  <si>
    <t>11/23  21:11:48</t>
  </si>
  <si>
    <t>Comp Eligible?</t>
  </si>
  <si>
    <t>Hometown Disc?</t>
  </si>
  <si>
    <t>Hometown-New Annual</t>
  </si>
  <si>
    <t>New Contract</t>
  </si>
  <si>
    <t>ALA-A</t>
  </si>
  <si>
    <t>NYM-A</t>
  </si>
  <si>
    <t>WAI-C</t>
  </si>
  <si>
    <t>PIG-C</t>
  </si>
  <si>
    <t>NJW-C</t>
  </si>
  <si>
    <t xml:space="preserve"> Sale,C*</t>
  </si>
  <si>
    <t>yes</t>
  </si>
  <si>
    <t>(1,F5-$45M)</t>
  </si>
  <si>
    <t>(1,F3-$12M)</t>
  </si>
  <si>
    <t>(1,F4-$12M)</t>
  </si>
  <si>
    <t>(1,F5-$35.175M)</t>
  </si>
  <si>
    <t>(1,F5-$31M)</t>
  </si>
  <si>
    <t>(1,F5-$28M)</t>
  </si>
  <si>
    <t>(1,F4-$20.8845M)</t>
  </si>
  <si>
    <t>(1,F3-$11.4975M)</t>
  </si>
  <si>
    <t>(1,F1-$10,251,734)</t>
  </si>
  <si>
    <t>(1,F4-$20.4M)</t>
  </si>
  <si>
    <t>(1,F4-$18M)</t>
  </si>
  <si>
    <t>(1,F5-$19M)</t>
  </si>
  <si>
    <t>(1,F5-$16M)</t>
  </si>
  <si>
    <t>(1,F5-$15.75M)</t>
  </si>
  <si>
    <t>(1,F5-$15M)</t>
  </si>
  <si>
    <t>(1,F4-$22,045,776)</t>
  </si>
  <si>
    <t>(1,F3-$11,025,003)</t>
  </si>
  <si>
    <t>(1,F3-$12.825M)</t>
  </si>
  <si>
    <t>(1,F4-$11.025M)</t>
  </si>
  <si>
    <t>(1,F2-$8M)</t>
  </si>
  <si>
    <t>(1,F1-$5M)</t>
  </si>
  <si>
    <t>(1,F3-$10.8M)</t>
  </si>
  <si>
    <t>(1,F3-$10.5M)</t>
  </si>
  <si>
    <t>(1,F4-$10.5M)</t>
  </si>
  <si>
    <t>(1,F1-$4.5M)</t>
  </si>
  <si>
    <t>(1,F5-$12.75M)</t>
  </si>
  <si>
    <t>(1,F5-$12.5M)</t>
  </si>
  <si>
    <t>(1,F2-$8.085M)</t>
  </si>
  <si>
    <t>(1,F1-$5,132,138)</t>
  </si>
  <si>
    <t>(1,F1-$4,866,750)</t>
  </si>
  <si>
    <t>(1,F3-$8.4M)</t>
  </si>
  <si>
    <t>(1,F1-$4,324,211)</t>
  </si>
  <si>
    <t>(1,F1-$4.62M)</t>
  </si>
  <si>
    <t>(1,F2-$7.182M)</t>
  </si>
  <si>
    <t>(1,F3-$8.475M)</t>
  </si>
  <si>
    <t>(1,F1-$4,631,250)</t>
  </si>
  <si>
    <t>(1,F5-$9.975M)</t>
  </si>
  <si>
    <t>(1,F2-$7,076,844)</t>
  </si>
  <si>
    <t>(1,F3-$6,948,978)</t>
  </si>
  <si>
    <t>(1,F4-$6,692,176)</t>
  </si>
  <si>
    <t>(1,F1-$4.612M)</t>
  </si>
  <si>
    <t>(1,F3-$8.25M)</t>
  </si>
  <si>
    <t>(1,F1-$4.1685M)</t>
  </si>
  <si>
    <t>(1,F4-$8.2152M)</t>
  </si>
  <si>
    <t>(1,F1-$3.9102M)</t>
  </si>
  <si>
    <t>(1,F4-$7.3206M)</t>
  </si>
  <si>
    <t>(1,F3-$6.6M)</t>
  </si>
  <si>
    <t>(1,F3-$6M)</t>
  </si>
  <si>
    <t>(1,F3-$5.625M)</t>
  </si>
  <si>
    <t>(1,F3-$5.1M)</t>
  </si>
  <si>
    <t>(1,F3-$4.545M)</t>
  </si>
  <si>
    <t>(1,F3-$4.05M)</t>
  </si>
  <si>
    <t>(1,F1-$3,316,688)</t>
  </si>
  <si>
    <t>(1,F1-$3,211,950)</t>
  </si>
  <si>
    <t>(1,F1-$2,441,250)</t>
  </si>
  <si>
    <t>(1,F4-$6.3M)</t>
  </si>
  <si>
    <t>(1,F1-$3M)</t>
  </si>
  <si>
    <t>(1,F2-$4.4M)</t>
  </si>
  <si>
    <t>(1,F1-$2.8M)</t>
  </si>
  <si>
    <t>(1,F2-$4M)</t>
  </si>
  <si>
    <t>(1,F1-$2.64M)</t>
  </si>
  <si>
    <t>(1,F2-$3.67M)</t>
  </si>
  <si>
    <t>(1,F2-$3.6M)</t>
  </si>
  <si>
    <t>(1,F2-$3.35M)</t>
  </si>
  <si>
    <t>(1,F3-$4.0005M)</t>
  </si>
  <si>
    <t>(1,F3-$3,956,478)</t>
  </si>
  <si>
    <t>(1,F3-$3.6M)</t>
  </si>
  <si>
    <t>(1,F3-$3,348,750)</t>
  </si>
  <si>
    <t>(1,F3-$3.45M)</t>
  </si>
  <si>
    <t>(1,F2-$2.6985M)</t>
  </si>
  <si>
    <t>(1,F2-$2.5M)</t>
  </si>
  <si>
    <t>(1,F1-$1.5M)</t>
  </si>
  <si>
    <t>(1,F3-$3M)</t>
  </si>
  <si>
    <t>(1,F3-$2.985M)</t>
  </si>
  <si>
    <t>(1,F2-$2,315,250)</t>
  </si>
  <si>
    <t>(1,F3-$2.49M)</t>
  </si>
  <si>
    <t>(1,F3-$2.325M)</t>
  </si>
  <si>
    <t>(1,F2-$1.8375M)</t>
  </si>
  <si>
    <t>(1,F1-$2M)</t>
  </si>
  <si>
    <t>(1,F1-$1.8M)</t>
  </si>
  <si>
    <t>(1,F1-$1.7M)</t>
  </si>
  <si>
    <t>(1,F1-$1.4M)</t>
  </si>
  <si>
    <t>(1,F1-$1.085M)</t>
  </si>
  <si>
    <t>(1,F2-$1.474M)</t>
  </si>
  <si>
    <t>(1,F2-$1.45M)</t>
  </si>
  <si>
    <t>(1,F2-$1.4175M)</t>
  </si>
  <si>
    <t>(1,F2-$1.35M)</t>
  </si>
  <si>
    <t>(1,F2-$1.15M)</t>
  </si>
  <si>
    <t>(1,F2-$1,081,580)</t>
  </si>
  <si>
    <t>(1,F2-$950k)</t>
  </si>
  <si>
    <t>(1,F1-$630k)</t>
  </si>
  <si>
    <t>(1,F1-$585k)</t>
  </si>
  <si>
    <t>(1,F1-$580k)</t>
  </si>
  <si>
    <t>(1,F3-$1.95M)</t>
  </si>
  <si>
    <t>(1,F3-$1.8M)</t>
  </si>
  <si>
    <t>(1,F3-$1.2M)</t>
  </si>
  <si>
    <t>(1,F1-$900k)</t>
  </si>
  <si>
    <t>(1,F1-$750k)</t>
  </si>
  <si>
    <t>(1,F1-$645k)</t>
  </si>
  <si>
    <t>(1,F1-$745,500)</t>
  </si>
  <si>
    <t>(1,F1-$705,600)</t>
  </si>
  <si>
    <t>(1,F3-$1M)</t>
  </si>
  <si>
    <t>(1,F2-$750k)</t>
  </si>
  <si>
    <t>(1,F2-$500k)</t>
  </si>
  <si>
    <t>(1,F2-$550k)</t>
  </si>
  <si>
    <t>(1,F2-$700k)</t>
  </si>
  <si>
    <t>(1,F2-$670k)</t>
  </si>
  <si>
    <t>(1,F1-$420k)</t>
  </si>
  <si>
    <t>(1,F2-$600k)</t>
  </si>
  <si>
    <t>(1,F1-$375k)</t>
  </si>
  <si>
    <t>(1,F1-$370k)</t>
  </si>
  <si>
    <t>(1,F1-$350k)</t>
  </si>
  <si>
    <t>(1,F1-$530,250)</t>
  </si>
  <si>
    <t>(1,F1-$250k)</t>
  </si>
  <si>
    <t>(1,F1-$215k)</t>
  </si>
  <si>
    <t>(1,F2-$510k)</t>
  </si>
  <si>
    <t>(1,F1-$262.5k)</t>
  </si>
  <si>
    <t>(1,F1-$210k)</t>
  </si>
  <si>
    <t>(1,F1-$200k)</t>
  </si>
  <si>
    <t>(1,F1-$945,250)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</si>
</sst>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applyBorder="1"/>
    <xf numFmtId="164" fontId="0" fillId="0" borderId="0" xfId="0" applyNumberFormat="1" applyBorder="1"/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 applyAlignment="1">
      <alignment horizontal="right" wrapText="1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0" fontId="0" fillId="0" borderId="2" xfId="0" applyBorder="1"/>
    <xf numFmtId="0" fontId="0" fillId="0" borderId="3" xfId="0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3" fontId="1" fillId="0" borderId="1" xfId="0" applyNumberFormat="1" applyFont="1" applyFill="1" applyBorder="1" applyAlignment="1">
      <alignment horizontal="center" wrapText="1"/>
    </xf>
    <xf numFmtId="3" fontId="0" fillId="0" borderId="1" xfId="0" applyNumberFormat="1" applyBorder="1"/>
    <xf numFmtId="3" fontId="0" fillId="0" borderId="3" xfId="0" applyNumberFormat="1" applyBorder="1"/>
    <xf numFmtId="3" fontId="0" fillId="0" borderId="2" xfId="0" applyNumberFormat="1" applyBorder="1"/>
    <xf numFmtId="0" fontId="0" fillId="0" borderId="5" xfId="0" applyBorder="1" applyAlignment="1">
      <alignment vertical="center" wrapText="1"/>
    </xf>
    <xf numFmtId="164" fontId="0" fillId="0" borderId="5" xfId="0" applyNumberFormat="1" applyBorder="1" applyAlignment="1">
      <alignment vertical="center" wrapText="1"/>
    </xf>
    <xf numFmtId="3" fontId="0" fillId="0" borderId="5" xfId="0" applyNumberFormat="1" applyBorder="1"/>
    <xf numFmtId="0" fontId="0" fillId="0" borderId="6" xfId="0" applyBorder="1"/>
    <xf numFmtId="0" fontId="0" fillId="0" borderId="7" xfId="0" applyBorder="1" applyAlignment="1">
      <alignment vertical="center" wrapText="1"/>
    </xf>
    <xf numFmtId="164" fontId="0" fillId="0" borderId="7" xfId="0" applyNumberFormat="1" applyBorder="1" applyAlignment="1">
      <alignment vertical="center" wrapText="1"/>
    </xf>
    <xf numFmtId="3" fontId="0" fillId="0" borderId="7" xfId="0" applyNumberFormat="1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.42578125" style="6" customWidth="1"/>
    <col min="2" max="2" width="19" style="6" customWidth="1"/>
    <col min="3" max="3" width="15.28515625" style="6" customWidth="1"/>
    <col min="4" max="4" width="15.5703125" style="31" customWidth="1"/>
    <col min="5" max="5" width="6.28515625" style="31" customWidth="1"/>
    <col min="6" max="6" width="13.28515625" style="7" customWidth="1"/>
    <col min="7" max="7" width="13.140625" style="7" customWidth="1"/>
    <col min="8" max="8" width="8.85546875" style="31"/>
    <col min="9" max="9" width="9.42578125" style="31" customWidth="1"/>
    <col min="10" max="10" width="11.140625" style="21" customWidth="1"/>
    <col min="11" max="11" width="23.28515625" style="6" customWidth="1"/>
    <col min="12" max="12" width="18.42578125" style="1" hidden="1" customWidth="1"/>
  </cols>
  <sheetData>
    <row r="1" spans="1:14" ht="33" customHeight="1" x14ac:dyDescent="0.25">
      <c r="B1" s="4" t="s">
        <v>0</v>
      </c>
      <c r="D1" s="4" t="s">
        <v>1</v>
      </c>
      <c r="E1" s="5" t="s">
        <v>2</v>
      </c>
      <c r="F1" s="4" t="s">
        <v>3</v>
      </c>
      <c r="G1" s="8" t="s">
        <v>4</v>
      </c>
      <c r="H1" s="9" t="s">
        <v>366</v>
      </c>
      <c r="I1" s="10" t="s">
        <v>367</v>
      </c>
      <c r="J1" s="20" t="s">
        <v>368</v>
      </c>
      <c r="K1" s="9" t="s">
        <v>369</v>
      </c>
    </row>
    <row r="2" spans="1:14" x14ac:dyDescent="0.25">
      <c r="A2" s="11" t="s">
        <v>122</v>
      </c>
      <c r="B2" s="11" t="s">
        <v>375</v>
      </c>
      <c r="C2" s="11" t="s">
        <v>315</v>
      </c>
      <c r="D2" s="37" t="s">
        <v>79</v>
      </c>
      <c r="E2" s="37">
        <v>5</v>
      </c>
      <c r="F2" s="12">
        <v>9000000</v>
      </c>
      <c r="G2" s="12">
        <v>20250000</v>
      </c>
      <c r="H2" s="31" t="s">
        <v>370</v>
      </c>
      <c r="K2" s="6" t="s">
        <v>377</v>
      </c>
      <c r="L2" s="1">
        <f>E2*F2</f>
        <v>45000000</v>
      </c>
    </row>
    <row r="3" spans="1:14" s="45" customFormat="1" ht="18" customHeight="1" x14ac:dyDescent="0.25">
      <c r="A3" s="11" t="s">
        <v>125</v>
      </c>
      <c r="B3" s="11" t="s">
        <v>334</v>
      </c>
      <c r="C3" s="11" t="s">
        <v>335</v>
      </c>
      <c r="D3" s="37" t="s">
        <v>83</v>
      </c>
      <c r="E3" s="37">
        <v>5</v>
      </c>
      <c r="F3" s="12">
        <v>7035000</v>
      </c>
      <c r="G3" s="12">
        <v>15828750</v>
      </c>
      <c r="H3" s="42" t="s">
        <v>371</v>
      </c>
      <c r="I3" s="42"/>
      <c r="J3" s="43"/>
      <c r="K3" s="6" t="s">
        <v>380</v>
      </c>
      <c r="L3" s="1">
        <f>E3*F3</f>
        <v>35175000</v>
      </c>
      <c r="M3" s="44"/>
      <c r="N3" s="44"/>
    </row>
    <row r="4" spans="1:14" s="2" customFormat="1" x14ac:dyDescent="0.25">
      <c r="A4" s="11" t="s">
        <v>96</v>
      </c>
      <c r="B4" s="11" t="s">
        <v>346</v>
      </c>
      <c r="C4" s="11" t="s">
        <v>347</v>
      </c>
      <c r="D4" s="37" t="s">
        <v>79</v>
      </c>
      <c r="E4" s="37">
        <v>5</v>
      </c>
      <c r="F4" s="12">
        <v>6200000</v>
      </c>
      <c r="G4" s="12">
        <v>13950000</v>
      </c>
      <c r="H4" s="31"/>
      <c r="I4" s="31"/>
      <c r="J4" s="21"/>
      <c r="K4" s="6" t="s">
        <v>381</v>
      </c>
      <c r="L4" s="1">
        <f>E4*F4</f>
        <v>31000000</v>
      </c>
      <c r="M4"/>
      <c r="N4"/>
    </row>
    <row r="5" spans="1:14" s="2" customFormat="1" x14ac:dyDescent="0.25">
      <c r="A5" s="11" t="s">
        <v>96</v>
      </c>
      <c r="B5" s="11" t="s">
        <v>338</v>
      </c>
      <c r="C5" s="11" t="s">
        <v>339</v>
      </c>
      <c r="D5" s="37" t="s">
        <v>50</v>
      </c>
      <c r="E5" s="37">
        <v>5</v>
      </c>
      <c r="F5" s="12">
        <v>5600000</v>
      </c>
      <c r="G5" s="12">
        <v>12600000</v>
      </c>
      <c r="H5" s="31"/>
      <c r="I5" s="31"/>
      <c r="J5" s="21"/>
      <c r="K5" s="6" t="s">
        <v>382</v>
      </c>
      <c r="L5" s="1">
        <f>E5*F5</f>
        <v>28000000</v>
      </c>
      <c r="M5"/>
      <c r="N5"/>
    </row>
    <row r="6" spans="1:14" s="2" customFormat="1" x14ac:dyDescent="0.25">
      <c r="A6" s="11" t="s">
        <v>62</v>
      </c>
      <c r="B6" s="11" t="s">
        <v>63</v>
      </c>
      <c r="C6" s="11" t="s">
        <v>64</v>
      </c>
      <c r="D6" s="37" t="s">
        <v>65</v>
      </c>
      <c r="E6" s="37">
        <v>4</v>
      </c>
      <c r="F6" s="12">
        <v>5801520</v>
      </c>
      <c r="G6" s="12">
        <v>11603040</v>
      </c>
      <c r="H6" s="31"/>
      <c r="I6" s="31" t="s">
        <v>376</v>
      </c>
      <c r="J6" s="21">
        <f>F6*0.95</f>
        <v>5511444</v>
      </c>
      <c r="K6" s="6" t="s">
        <v>392</v>
      </c>
      <c r="L6" s="1">
        <f>E6*J6</f>
        <v>22045776</v>
      </c>
      <c r="M6"/>
      <c r="N6"/>
    </row>
    <row r="7" spans="1:14" s="2" customFormat="1" x14ac:dyDescent="0.25">
      <c r="A7" s="11" t="s">
        <v>55</v>
      </c>
      <c r="B7" s="11" t="s">
        <v>56</v>
      </c>
      <c r="C7" s="11" t="s">
        <v>57</v>
      </c>
      <c r="D7" s="37" t="s">
        <v>58</v>
      </c>
      <c r="E7" s="37">
        <v>4</v>
      </c>
      <c r="F7" s="12">
        <v>5221125</v>
      </c>
      <c r="G7" s="12">
        <v>10442250</v>
      </c>
      <c r="H7" s="31"/>
      <c r="I7" s="31"/>
      <c r="J7" s="21"/>
      <c r="K7" s="6" t="s">
        <v>383</v>
      </c>
      <c r="L7" s="1">
        <f>E7*F7</f>
        <v>20884500</v>
      </c>
    </row>
    <row r="8" spans="1:14" s="2" customFormat="1" x14ac:dyDescent="0.25">
      <c r="A8" s="11"/>
      <c r="B8" s="11" t="s">
        <v>254</v>
      </c>
      <c r="C8" s="11" t="s">
        <v>255</v>
      </c>
      <c r="D8" s="37" t="s">
        <v>173</v>
      </c>
      <c r="E8" s="37">
        <v>1</v>
      </c>
      <c r="F8" s="12">
        <v>10251734</v>
      </c>
      <c r="G8" s="12">
        <v>10251734</v>
      </c>
      <c r="H8" s="31"/>
      <c r="I8" s="31"/>
      <c r="J8" s="21"/>
      <c r="K8" s="6" t="s">
        <v>385</v>
      </c>
      <c r="L8" s="1">
        <f>E8*F8</f>
        <v>10251734</v>
      </c>
    </row>
    <row r="9" spans="1:14" s="19" customFormat="1" ht="15.75" thickBot="1" x14ac:dyDescent="0.3">
      <c r="A9" s="24"/>
      <c r="B9" s="24" t="s">
        <v>268</v>
      </c>
      <c r="C9" s="24" t="s">
        <v>269</v>
      </c>
      <c r="D9" s="38" t="s">
        <v>29</v>
      </c>
      <c r="E9" s="38">
        <v>4</v>
      </c>
      <c r="F9" s="25">
        <v>5100000</v>
      </c>
      <c r="G9" s="25">
        <v>10200000</v>
      </c>
      <c r="H9" s="32"/>
      <c r="I9" s="32"/>
      <c r="J9" s="26"/>
      <c r="K9" s="18" t="s">
        <v>386</v>
      </c>
      <c r="L9" s="1">
        <f>E9*F9</f>
        <v>20400000</v>
      </c>
    </row>
    <row r="10" spans="1:14" s="2" customFormat="1" x14ac:dyDescent="0.25">
      <c r="A10" s="13" t="s">
        <v>30</v>
      </c>
      <c r="B10" s="13" t="s">
        <v>33</v>
      </c>
      <c r="C10" s="13" t="s">
        <v>34</v>
      </c>
      <c r="D10" s="39" t="s">
        <v>35</v>
      </c>
      <c r="E10" s="39">
        <v>4</v>
      </c>
      <c r="F10" s="14">
        <v>4500000</v>
      </c>
      <c r="G10" s="14">
        <v>9000000</v>
      </c>
      <c r="H10" s="33"/>
      <c r="I10" s="33"/>
      <c r="J10" s="23"/>
      <c r="K10" s="15" t="s">
        <v>387</v>
      </c>
      <c r="L10" s="1">
        <f>E10*F10</f>
        <v>18000000</v>
      </c>
      <c r="M10"/>
      <c r="N10"/>
    </row>
    <row r="11" spans="1:14" s="2" customFormat="1" ht="18" customHeight="1" x14ac:dyDescent="0.25">
      <c r="A11" s="11" t="s">
        <v>89</v>
      </c>
      <c r="B11" s="11" t="s">
        <v>134</v>
      </c>
      <c r="C11" s="11" t="s">
        <v>135</v>
      </c>
      <c r="D11" s="37" t="s">
        <v>35</v>
      </c>
      <c r="E11" s="37">
        <v>5</v>
      </c>
      <c r="F11" s="12">
        <v>3800000</v>
      </c>
      <c r="G11" s="12">
        <v>8550000</v>
      </c>
      <c r="H11" s="31"/>
      <c r="I11" s="31"/>
      <c r="J11" s="21"/>
      <c r="K11" s="6" t="s">
        <v>388</v>
      </c>
      <c r="L11" s="1">
        <f>E11*F11</f>
        <v>19000000</v>
      </c>
      <c r="M11"/>
      <c r="N11"/>
    </row>
    <row r="12" spans="1:14" s="2" customFormat="1" x14ac:dyDescent="0.25">
      <c r="A12" s="11" t="s">
        <v>190</v>
      </c>
      <c r="B12" s="11" t="s">
        <v>191</v>
      </c>
      <c r="C12" s="11" t="s">
        <v>192</v>
      </c>
      <c r="D12" s="37" t="s">
        <v>8</v>
      </c>
      <c r="E12" s="37">
        <v>3</v>
      </c>
      <c r="F12" s="12">
        <v>4500000</v>
      </c>
      <c r="G12" s="12">
        <v>7470000</v>
      </c>
      <c r="H12" s="31"/>
      <c r="I12" s="31" t="s">
        <v>376</v>
      </c>
      <c r="J12" s="21">
        <f>F12*0.95</f>
        <v>4275000</v>
      </c>
      <c r="K12" s="6" t="s">
        <v>394</v>
      </c>
      <c r="L12" s="1">
        <f>E12*J12</f>
        <v>12825000</v>
      </c>
      <c r="M12"/>
      <c r="N12"/>
    </row>
    <row r="13" spans="1:14" s="2" customFormat="1" ht="14.25" customHeight="1" x14ac:dyDescent="0.25">
      <c r="A13" s="11"/>
      <c r="B13" s="11" t="s">
        <v>107</v>
      </c>
      <c r="C13" s="11" t="s">
        <v>108</v>
      </c>
      <c r="D13" s="37" t="s">
        <v>13</v>
      </c>
      <c r="E13" s="37">
        <v>5</v>
      </c>
      <c r="F13" s="12">
        <v>3200000</v>
      </c>
      <c r="G13" s="12">
        <v>7200000</v>
      </c>
      <c r="H13" s="31"/>
      <c r="I13" s="36"/>
      <c r="J13" s="21"/>
      <c r="K13" s="6" t="s">
        <v>389</v>
      </c>
      <c r="L13" s="1">
        <f t="shared" ref="L13:L30" si="0">E13*F13</f>
        <v>16000000</v>
      </c>
      <c r="M13"/>
      <c r="N13"/>
    </row>
    <row r="14" spans="1:14" s="2" customFormat="1" x14ac:dyDescent="0.25">
      <c r="A14" s="11" t="s">
        <v>164</v>
      </c>
      <c r="B14" s="11" t="s">
        <v>286</v>
      </c>
      <c r="C14" s="11" t="s">
        <v>287</v>
      </c>
      <c r="D14" s="37" t="s">
        <v>50</v>
      </c>
      <c r="E14" s="37">
        <v>5</v>
      </c>
      <c r="F14" s="12">
        <v>3150000</v>
      </c>
      <c r="G14" s="12">
        <v>7087500</v>
      </c>
      <c r="H14" s="31"/>
      <c r="I14" s="31"/>
      <c r="J14" s="21"/>
      <c r="K14" s="6" t="s">
        <v>390</v>
      </c>
      <c r="L14" s="1">
        <f t="shared" si="0"/>
        <v>15750000</v>
      </c>
      <c r="M14"/>
      <c r="N14"/>
    </row>
    <row r="15" spans="1:14" s="2" customFormat="1" x14ac:dyDescent="0.25">
      <c r="A15" s="11" t="s">
        <v>62</v>
      </c>
      <c r="B15" s="11" t="s">
        <v>364</v>
      </c>
      <c r="C15" s="11" t="s">
        <v>365</v>
      </c>
      <c r="D15" s="37" t="s">
        <v>345</v>
      </c>
      <c r="E15" s="37">
        <v>5</v>
      </c>
      <c r="F15" s="12">
        <v>3000000</v>
      </c>
      <c r="G15" s="12">
        <v>6750000</v>
      </c>
      <c r="H15" s="31"/>
      <c r="I15" s="36"/>
      <c r="J15" s="21"/>
      <c r="K15" s="6" t="s">
        <v>391</v>
      </c>
      <c r="L15" s="1">
        <f t="shared" si="0"/>
        <v>15000000</v>
      </c>
      <c r="M15"/>
      <c r="N15"/>
    </row>
    <row r="16" spans="1:14" s="19" customFormat="1" ht="15.75" thickBot="1" x14ac:dyDescent="0.3">
      <c r="A16" s="16"/>
      <c r="B16" s="16" t="s">
        <v>343</v>
      </c>
      <c r="C16" s="16" t="s">
        <v>344</v>
      </c>
      <c r="D16" s="40" t="s">
        <v>345</v>
      </c>
      <c r="E16" s="40">
        <v>3</v>
      </c>
      <c r="F16" s="17">
        <v>4000000</v>
      </c>
      <c r="G16" s="17">
        <v>6640000</v>
      </c>
      <c r="H16" s="34"/>
      <c r="I16" s="46"/>
      <c r="J16" s="22"/>
      <c r="K16" s="18" t="s">
        <v>378</v>
      </c>
      <c r="L16" s="1">
        <f t="shared" si="0"/>
        <v>12000000</v>
      </c>
    </row>
    <row r="17" spans="1:14" s="27" customFormat="1" x14ac:dyDescent="0.25">
      <c r="A17" s="28" t="s">
        <v>62</v>
      </c>
      <c r="B17" s="28" t="s">
        <v>223</v>
      </c>
      <c r="C17" s="28" t="s">
        <v>224</v>
      </c>
      <c r="D17" s="41" t="s">
        <v>131</v>
      </c>
      <c r="E17" s="41">
        <v>3</v>
      </c>
      <c r="F17" s="29">
        <v>3832500</v>
      </c>
      <c r="G17" s="29">
        <v>6361950</v>
      </c>
      <c r="H17" s="35" t="s">
        <v>372</v>
      </c>
      <c r="I17" s="35"/>
      <c r="J17" s="30"/>
      <c r="K17" s="15" t="s">
        <v>384</v>
      </c>
      <c r="L17" s="1">
        <f t="shared" si="0"/>
        <v>11497500</v>
      </c>
    </row>
    <row r="18" spans="1:14" s="2" customFormat="1" x14ac:dyDescent="0.25">
      <c r="A18" s="13" t="s">
        <v>122</v>
      </c>
      <c r="B18" s="13" t="s">
        <v>217</v>
      </c>
      <c r="C18" s="13" t="s">
        <v>218</v>
      </c>
      <c r="D18" s="39" t="s">
        <v>83</v>
      </c>
      <c r="E18" s="39">
        <v>3</v>
      </c>
      <c r="F18" s="14">
        <v>3675001</v>
      </c>
      <c r="G18" s="14">
        <v>6100502</v>
      </c>
      <c r="H18" s="33" t="s">
        <v>373</v>
      </c>
      <c r="I18" s="33"/>
      <c r="J18" s="23"/>
      <c r="K18" s="6" t="s">
        <v>393</v>
      </c>
      <c r="L18" s="1">
        <f t="shared" si="0"/>
        <v>11025003</v>
      </c>
      <c r="M18"/>
      <c r="N18"/>
    </row>
    <row r="19" spans="1:14" s="2" customFormat="1" x14ac:dyDescent="0.25">
      <c r="A19" s="11" t="s">
        <v>150</v>
      </c>
      <c r="B19" s="11" t="s">
        <v>151</v>
      </c>
      <c r="C19" s="11" t="s">
        <v>152</v>
      </c>
      <c r="D19" s="37" t="s">
        <v>79</v>
      </c>
      <c r="E19" s="37">
        <v>4</v>
      </c>
      <c r="F19" s="12">
        <v>3000000</v>
      </c>
      <c r="G19" s="12">
        <v>6000000</v>
      </c>
      <c r="H19" s="31"/>
      <c r="I19" s="36"/>
      <c r="J19" s="21"/>
      <c r="K19" s="6" t="s">
        <v>379</v>
      </c>
      <c r="L19" s="1">
        <f t="shared" si="0"/>
        <v>12000000</v>
      </c>
      <c r="M19"/>
      <c r="N19"/>
    </row>
    <row r="20" spans="1:14" s="2" customFormat="1" x14ac:dyDescent="0.25">
      <c r="A20" s="11" t="s">
        <v>10</v>
      </c>
      <c r="B20" s="11" t="s">
        <v>328</v>
      </c>
      <c r="C20" s="11" t="s">
        <v>329</v>
      </c>
      <c r="D20" s="37" t="s">
        <v>65</v>
      </c>
      <c r="E20" s="37">
        <v>3</v>
      </c>
      <c r="F20" s="12">
        <v>3600000</v>
      </c>
      <c r="G20" s="12">
        <v>5976000</v>
      </c>
      <c r="H20" s="31"/>
      <c r="I20" s="36"/>
      <c r="J20" s="21"/>
      <c r="K20" s="6" t="s">
        <v>398</v>
      </c>
      <c r="L20" s="1">
        <f t="shared" si="0"/>
        <v>10800000</v>
      </c>
      <c r="M20"/>
      <c r="N20"/>
    </row>
    <row r="21" spans="1:14" s="2" customFormat="1" x14ac:dyDescent="0.25">
      <c r="A21" s="11" t="s">
        <v>128</v>
      </c>
      <c r="B21" s="11" t="s">
        <v>320</v>
      </c>
      <c r="C21" s="11" t="s">
        <v>321</v>
      </c>
      <c r="D21" s="37" t="s">
        <v>29</v>
      </c>
      <c r="E21" s="37">
        <v>3</v>
      </c>
      <c r="F21" s="12">
        <v>3500000</v>
      </c>
      <c r="G21" s="12">
        <v>5810000</v>
      </c>
      <c r="H21" s="31" t="s">
        <v>374</v>
      </c>
      <c r="I21" s="36"/>
      <c r="J21" s="21"/>
      <c r="K21" s="6" t="s">
        <v>399</v>
      </c>
      <c r="L21" s="1">
        <f t="shared" si="0"/>
        <v>10500000</v>
      </c>
      <c r="M21"/>
      <c r="N21"/>
    </row>
    <row r="22" spans="1:14" s="2" customFormat="1" x14ac:dyDescent="0.25">
      <c r="A22" s="11"/>
      <c r="B22" s="11" t="s">
        <v>132</v>
      </c>
      <c r="C22" s="11" t="s">
        <v>133</v>
      </c>
      <c r="D22" s="37" t="s">
        <v>54</v>
      </c>
      <c r="E22" s="37">
        <v>5</v>
      </c>
      <c r="F22" s="12">
        <v>2550000</v>
      </c>
      <c r="G22" s="12">
        <v>5737500</v>
      </c>
      <c r="H22" s="31"/>
      <c r="I22" s="36"/>
      <c r="J22" s="21"/>
      <c r="K22" s="6" t="s">
        <v>402</v>
      </c>
      <c r="L22" s="1">
        <f t="shared" si="0"/>
        <v>12750000</v>
      </c>
      <c r="M22"/>
      <c r="N22"/>
    </row>
    <row r="23" spans="1:14" s="2" customFormat="1" x14ac:dyDescent="0.25">
      <c r="A23" s="11" t="s">
        <v>150</v>
      </c>
      <c r="B23" s="11" t="s">
        <v>356</v>
      </c>
      <c r="C23" s="11" t="s">
        <v>357</v>
      </c>
      <c r="D23" s="37" t="s">
        <v>79</v>
      </c>
      <c r="E23" s="37">
        <v>5</v>
      </c>
      <c r="F23" s="12">
        <v>2500000</v>
      </c>
      <c r="G23" s="12">
        <v>5625000</v>
      </c>
      <c r="H23" s="31"/>
      <c r="I23" s="36"/>
      <c r="J23" s="21"/>
      <c r="K23" s="6" t="s">
        <v>403</v>
      </c>
      <c r="L23" s="1">
        <f t="shared" si="0"/>
        <v>12500000</v>
      </c>
      <c r="M23"/>
      <c r="N23"/>
    </row>
    <row r="24" spans="1:14" s="19" customFormat="1" ht="15.75" thickBot="1" x14ac:dyDescent="0.3">
      <c r="A24" s="16" t="s">
        <v>55</v>
      </c>
      <c r="B24" s="16" t="s">
        <v>290</v>
      </c>
      <c r="C24" s="16" t="s">
        <v>291</v>
      </c>
      <c r="D24" s="40" t="s">
        <v>180</v>
      </c>
      <c r="E24" s="40">
        <v>4</v>
      </c>
      <c r="F24" s="17">
        <v>2756250</v>
      </c>
      <c r="G24" s="17">
        <v>5512500</v>
      </c>
      <c r="H24" s="34" t="s">
        <v>372</v>
      </c>
      <c r="I24" s="34"/>
      <c r="J24" s="22"/>
      <c r="K24" s="6" t="s">
        <v>395</v>
      </c>
      <c r="L24" s="1">
        <f t="shared" si="0"/>
        <v>11025000</v>
      </c>
    </row>
    <row r="25" spans="1:14" s="2" customFormat="1" x14ac:dyDescent="0.25">
      <c r="A25" s="13" t="s">
        <v>181</v>
      </c>
      <c r="B25" s="13" t="s">
        <v>272</v>
      </c>
      <c r="C25" s="13" t="s">
        <v>273</v>
      </c>
      <c r="D25" s="39" t="s">
        <v>58</v>
      </c>
      <c r="E25" s="39">
        <v>2</v>
      </c>
      <c r="F25" s="14">
        <v>4042500</v>
      </c>
      <c r="G25" s="14">
        <v>5376525</v>
      </c>
      <c r="H25" s="33"/>
      <c r="I25" s="33"/>
      <c r="J25" s="23"/>
      <c r="K25" s="6" t="s">
        <v>404</v>
      </c>
      <c r="L25" s="1">
        <f t="shared" si="0"/>
        <v>8085000</v>
      </c>
      <c r="M25"/>
      <c r="N25"/>
    </row>
    <row r="26" spans="1:14" s="2" customFormat="1" x14ac:dyDescent="0.25">
      <c r="A26" s="11" t="s">
        <v>76</v>
      </c>
      <c r="B26" s="11" t="s">
        <v>77</v>
      </c>
      <c r="C26" s="11" t="s">
        <v>78</v>
      </c>
      <c r="D26" s="37" t="s">
        <v>79</v>
      </c>
      <c r="E26" s="37">
        <v>2</v>
      </c>
      <c r="F26" s="12">
        <v>4000000</v>
      </c>
      <c r="G26" s="12">
        <v>5320000</v>
      </c>
      <c r="H26" s="31"/>
      <c r="I26" s="31"/>
      <c r="J26" s="21"/>
      <c r="K26" s="6" t="s">
        <v>396</v>
      </c>
      <c r="L26" s="1">
        <f t="shared" si="0"/>
        <v>8000000</v>
      </c>
    </row>
    <row r="27" spans="1:14" s="2" customFormat="1" x14ac:dyDescent="0.25">
      <c r="A27" s="11" t="s">
        <v>30</v>
      </c>
      <c r="B27" s="11" t="s">
        <v>280</v>
      </c>
      <c r="C27" s="11" t="s">
        <v>281</v>
      </c>
      <c r="D27" s="37" t="s">
        <v>79</v>
      </c>
      <c r="E27" s="37">
        <v>2</v>
      </c>
      <c r="F27" s="12">
        <v>4000000</v>
      </c>
      <c r="G27" s="12">
        <v>5320000</v>
      </c>
      <c r="H27" s="31"/>
      <c r="I27" s="36"/>
      <c r="J27" s="21"/>
      <c r="K27" s="6" t="s">
        <v>396</v>
      </c>
      <c r="L27" s="1">
        <f t="shared" si="0"/>
        <v>8000000</v>
      </c>
      <c r="M27"/>
      <c r="N27"/>
    </row>
    <row r="28" spans="1:14" s="2" customFormat="1" x14ac:dyDescent="0.25">
      <c r="A28" s="11" t="s">
        <v>99</v>
      </c>
      <c r="B28" s="11" t="s">
        <v>332</v>
      </c>
      <c r="C28" s="11" t="s">
        <v>333</v>
      </c>
      <c r="D28" s="37" t="s">
        <v>8</v>
      </c>
      <c r="E28" s="37">
        <v>2</v>
      </c>
      <c r="F28" s="12">
        <v>4000000</v>
      </c>
      <c r="G28" s="12">
        <v>5320000</v>
      </c>
      <c r="H28" s="31"/>
      <c r="I28" s="31"/>
      <c r="J28" s="21"/>
      <c r="K28" s="6" t="s">
        <v>396</v>
      </c>
      <c r="L28" s="1">
        <f t="shared" si="0"/>
        <v>8000000</v>
      </c>
      <c r="M28"/>
      <c r="N28"/>
    </row>
    <row r="29" spans="1:14" s="2" customFormat="1" x14ac:dyDescent="0.25">
      <c r="A29" s="11" t="s">
        <v>164</v>
      </c>
      <c r="B29" s="11" t="s">
        <v>195</v>
      </c>
      <c r="C29" s="11" t="s">
        <v>196</v>
      </c>
      <c r="D29" s="37" t="s">
        <v>131</v>
      </c>
      <c r="E29" s="37">
        <v>4</v>
      </c>
      <c r="F29" s="12">
        <v>2625000</v>
      </c>
      <c r="G29" s="12">
        <v>5250000</v>
      </c>
      <c r="H29" s="31"/>
      <c r="I29" s="31"/>
      <c r="J29" s="21"/>
      <c r="K29" s="6" t="s">
        <v>400</v>
      </c>
      <c r="L29" s="1">
        <f t="shared" si="0"/>
        <v>10500000</v>
      </c>
      <c r="M29"/>
      <c r="N29"/>
    </row>
    <row r="30" spans="1:14" s="2" customFormat="1" x14ac:dyDescent="0.25">
      <c r="A30" s="11" t="s">
        <v>140</v>
      </c>
      <c r="B30" s="11" t="s">
        <v>210</v>
      </c>
      <c r="C30" s="11" t="s">
        <v>211</v>
      </c>
      <c r="D30" s="37" t="s">
        <v>86</v>
      </c>
      <c r="E30" s="37">
        <v>1</v>
      </c>
      <c r="F30" s="12">
        <v>5132138</v>
      </c>
      <c r="G30" s="12">
        <v>5132138</v>
      </c>
      <c r="H30" s="31"/>
      <c r="I30" s="31"/>
      <c r="J30" s="21"/>
      <c r="K30" s="6" t="s">
        <v>405</v>
      </c>
      <c r="L30" s="1">
        <f t="shared" si="0"/>
        <v>5132138</v>
      </c>
      <c r="M30"/>
      <c r="N30"/>
    </row>
    <row r="31" spans="1:14" s="2" customFormat="1" x14ac:dyDescent="0.25">
      <c r="A31" s="11" t="s">
        <v>96</v>
      </c>
      <c r="B31" s="11" t="s">
        <v>188</v>
      </c>
      <c r="C31" s="11" t="s">
        <v>189</v>
      </c>
      <c r="D31" s="37" t="s">
        <v>131</v>
      </c>
      <c r="E31" s="37">
        <v>2</v>
      </c>
      <c r="F31" s="12">
        <v>3780000</v>
      </c>
      <c r="G31" s="12">
        <v>5027400</v>
      </c>
      <c r="H31" s="31"/>
      <c r="I31" s="31" t="s">
        <v>376</v>
      </c>
      <c r="J31" s="21">
        <f>F31*0.95</f>
        <v>3591000</v>
      </c>
      <c r="K31" s="6" t="s">
        <v>410</v>
      </c>
      <c r="L31" s="1">
        <f>E31*J31</f>
        <v>7182000</v>
      </c>
      <c r="M31"/>
      <c r="N31"/>
    </row>
    <row r="32" spans="1:14" s="2" customFormat="1" x14ac:dyDescent="0.25">
      <c r="A32" s="11" t="s">
        <v>99</v>
      </c>
      <c r="B32" s="11" t="s">
        <v>178</v>
      </c>
      <c r="C32" s="11" t="s">
        <v>179</v>
      </c>
      <c r="D32" s="37" t="s">
        <v>180</v>
      </c>
      <c r="E32" s="37">
        <v>1</v>
      </c>
      <c r="F32" s="12">
        <v>5000000</v>
      </c>
      <c r="G32" s="12">
        <v>5000000</v>
      </c>
      <c r="H32" s="31"/>
      <c r="I32" s="31"/>
      <c r="J32" s="21"/>
      <c r="K32" s="6" t="s">
        <v>397</v>
      </c>
      <c r="L32" s="1">
        <f>E32*F32</f>
        <v>5000000</v>
      </c>
      <c r="M32"/>
      <c r="N32"/>
    </row>
    <row r="33" spans="1:14" s="2" customFormat="1" x14ac:dyDescent="0.25">
      <c r="A33" s="11" t="s">
        <v>62</v>
      </c>
      <c r="B33" s="11" t="s">
        <v>94</v>
      </c>
      <c r="C33" s="11" t="s">
        <v>95</v>
      </c>
      <c r="D33" s="37" t="s">
        <v>47</v>
      </c>
      <c r="E33" s="37">
        <v>1</v>
      </c>
      <c r="F33" s="12">
        <v>4875000</v>
      </c>
      <c r="G33" s="12">
        <v>4875000</v>
      </c>
      <c r="H33" s="31"/>
      <c r="I33" s="31" t="s">
        <v>376</v>
      </c>
      <c r="J33" s="21">
        <f>F33*0.95</f>
        <v>4631250</v>
      </c>
      <c r="K33" s="6" t="s">
        <v>412</v>
      </c>
      <c r="L33" s="1">
        <f>E33*J33</f>
        <v>4631250</v>
      </c>
      <c r="M33"/>
      <c r="N33"/>
    </row>
    <row r="34" spans="1:14" s="2" customFormat="1" x14ac:dyDescent="0.25">
      <c r="A34" s="11" t="s">
        <v>14</v>
      </c>
      <c r="B34" s="11" t="s">
        <v>362</v>
      </c>
      <c r="C34" s="11" t="s">
        <v>363</v>
      </c>
      <c r="D34" s="37" t="s">
        <v>86</v>
      </c>
      <c r="E34" s="37">
        <v>1</v>
      </c>
      <c r="F34" s="12">
        <v>4866750</v>
      </c>
      <c r="G34" s="12">
        <v>4866750</v>
      </c>
      <c r="H34" s="31"/>
      <c r="I34" s="31"/>
      <c r="J34" s="21"/>
      <c r="K34" s="6" t="s">
        <v>406</v>
      </c>
      <c r="L34" s="1">
        <f>E34*F34</f>
        <v>4866750</v>
      </c>
      <c r="M34"/>
      <c r="N34"/>
    </row>
    <row r="35" spans="1:14" s="2" customFormat="1" ht="15" customHeight="1" x14ac:dyDescent="0.25">
      <c r="A35" s="11" t="s">
        <v>115</v>
      </c>
      <c r="B35" s="11" t="s">
        <v>116</v>
      </c>
      <c r="C35" s="11" t="s">
        <v>117</v>
      </c>
      <c r="D35" s="37" t="s">
        <v>39</v>
      </c>
      <c r="E35" s="37">
        <v>5</v>
      </c>
      <c r="F35" s="12">
        <v>2100000</v>
      </c>
      <c r="G35" s="12">
        <v>4725000</v>
      </c>
      <c r="H35" s="31"/>
      <c r="I35" s="31" t="s">
        <v>376</v>
      </c>
      <c r="J35" s="21">
        <f>F35*0.95</f>
        <v>1995000</v>
      </c>
      <c r="K35" s="6" t="s">
        <v>413</v>
      </c>
      <c r="L35" s="1">
        <f>E35*J35</f>
        <v>9975000</v>
      </c>
      <c r="M35"/>
      <c r="N35"/>
    </row>
    <row r="36" spans="1:14" s="2" customFormat="1" x14ac:dyDescent="0.25">
      <c r="A36" s="11" t="s">
        <v>14</v>
      </c>
      <c r="B36" s="11" t="s">
        <v>336</v>
      </c>
      <c r="C36" s="11" t="s">
        <v>337</v>
      </c>
      <c r="D36" s="37" t="s">
        <v>83</v>
      </c>
      <c r="E36" s="37">
        <v>2</v>
      </c>
      <c r="F36" s="12">
        <v>3538422</v>
      </c>
      <c r="G36" s="12">
        <v>4706101</v>
      </c>
      <c r="H36" s="31"/>
      <c r="I36" s="31"/>
      <c r="J36" s="21"/>
      <c r="K36" s="6" t="s">
        <v>414</v>
      </c>
      <c r="L36" s="1">
        <f t="shared" ref="L36:L74" si="1">E36*F36</f>
        <v>7076844</v>
      </c>
      <c r="M36"/>
      <c r="N36"/>
    </row>
    <row r="37" spans="1:14" s="2" customFormat="1" x14ac:dyDescent="0.25">
      <c r="A37" s="11" t="s">
        <v>10</v>
      </c>
      <c r="B37" s="11" t="s">
        <v>113</v>
      </c>
      <c r="C37" s="11" t="s">
        <v>114</v>
      </c>
      <c r="D37" s="37" t="s">
        <v>43</v>
      </c>
      <c r="E37" s="37">
        <v>3</v>
      </c>
      <c r="F37" s="12">
        <v>2825000</v>
      </c>
      <c r="G37" s="12">
        <v>4689500</v>
      </c>
      <c r="H37" s="31"/>
      <c r="I37" s="36"/>
      <c r="J37" s="21"/>
      <c r="K37" s="6" t="s">
        <v>411</v>
      </c>
      <c r="L37" s="1">
        <f t="shared" si="1"/>
        <v>8475000</v>
      </c>
      <c r="M37"/>
      <c r="N37"/>
    </row>
    <row r="38" spans="1:14" s="2" customFormat="1" x14ac:dyDescent="0.25">
      <c r="A38" s="11" t="s">
        <v>164</v>
      </c>
      <c r="B38" s="11" t="s">
        <v>165</v>
      </c>
      <c r="C38" s="11" t="s">
        <v>166</v>
      </c>
      <c r="D38" s="37" t="s">
        <v>13</v>
      </c>
      <c r="E38" s="37">
        <v>3</v>
      </c>
      <c r="F38" s="12">
        <v>2800000</v>
      </c>
      <c r="G38" s="12">
        <v>4648000</v>
      </c>
      <c r="H38" s="31"/>
      <c r="I38" s="31"/>
      <c r="J38" s="21"/>
      <c r="K38" s="6" t="s">
        <v>407</v>
      </c>
      <c r="L38" s="1">
        <f t="shared" si="1"/>
        <v>8400000</v>
      </c>
      <c r="M38"/>
      <c r="N38"/>
    </row>
    <row r="39" spans="1:14" s="2" customFormat="1" x14ac:dyDescent="0.25">
      <c r="A39" s="11" t="s">
        <v>80</v>
      </c>
      <c r="B39" s="11" t="s">
        <v>313</v>
      </c>
      <c r="C39" s="11" t="s">
        <v>314</v>
      </c>
      <c r="D39" s="37" t="s">
        <v>83</v>
      </c>
      <c r="E39" s="37">
        <v>1</v>
      </c>
      <c r="F39" s="12">
        <v>4620000</v>
      </c>
      <c r="G39" s="12">
        <v>4620000</v>
      </c>
      <c r="H39" s="31"/>
      <c r="I39" s="31"/>
      <c r="J39" s="21"/>
      <c r="K39" s="6" t="s">
        <v>409</v>
      </c>
      <c r="L39" s="1">
        <f t="shared" si="1"/>
        <v>4620000</v>
      </c>
      <c r="M39"/>
      <c r="N39"/>
    </row>
    <row r="40" spans="1:14" s="2" customFormat="1" x14ac:dyDescent="0.25">
      <c r="A40" s="11" t="s">
        <v>205</v>
      </c>
      <c r="B40" s="11" t="s">
        <v>206</v>
      </c>
      <c r="C40" s="11" t="s">
        <v>207</v>
      </c>
      <c r="D40" s="37" t="s">
        <v>131</v>
      </c>
      <c r="E40" s="37">
        <v>1</v>
      </c>
      <c r="F40" s="12">
        <v>4612000</v>
      </c>
      <c r="G40" s="12">
        <v>4612000</v>
      </c>
      <c r="H40" s="31"/>
      <c r="I40" s="31"/>
      <c r="J40" s="21"/>
      <c r="K40" s="6" t="s">
        <v>417</v>
      </c>
      <c r="L40" s="1">
        <f t="shared" si="1"/>
        <v>4612000</v>
      </c>
      <c r="M40"/>
      <c r="N40"/>
    </row>
    <row r="41" spans="1:14" s="2" customFormat="1" x14ac:dyDescent="0.25">
      <c r="A41" s="11" t="s">
        <v>51</v>
      </c>
      <c r="B41" s="11" t="s">
        <v>52</v>
      </c>
      <c r="C41" s="11" t="s">
        <v>53</v>
      </c>
      <c r="D41" s="37" t="s">
        <v>54</v>
      </c>
      <c r="E41" s="37">
        <v>3</v>
      </c>
      <c r="F41" s="12">
        <v>2750000</v>
      </c>
      <c r="G41" s="12">
        <v>4565000</v>
      </c>
      <c r="H41" s="31"/>
      <c r="I41" s="36"/>
      <c r="J41" s="21"/>
      <c r="K41" s="6" t="s">
        <v>418</v>
      </c>
      <c r="L41" s="1">
        <f t="shared" si="1"/>
        <v>8250000</v>
      </c>
    </row>
    <row r="42" spans="1:14" s="2" customFormat="1" x14ac:dyDescent="0.25">
      <c r="A42" s="11"/>
      <c r="B42" s="11" t="s">
        <v>118</v>
      </c>
      <c r="C42" s="11" t="s">
        <v>119</v>
      </c>
      <c r="D42" s="37" t="s">
        <v>71</v>
      </c>
      <c r="E42" s="37">
        <v>1</v>
      </c>
      <c r="F42" s="12">
        <v>4500000</v>
      </c>
      <c r="G42" s="12">
        <v>4500000</v>
      </c>
      <c r="H42" s="31"/>
      <c r="I42" s="36"/>
      <c r="J42" s="21"/>
      <c r="K42" s="6" t="s">
        <v>401</v>
      </c>
      <c r="L42" s="1">
        <f t="shared" si="1"/>
        <v>4500000</v>
      </c>
      <c r="M42"/>
      <c r="N42"/>
    </row>
    <row r="43" spans="1:14" s="2" customFormat="1" x14ac:dyDescent="0.25">
      <c r="A43" s="11" t="s">
        <v>150</v>
      </c>
      <c r="B43" s="11" t="s">
        <v>174</v>
      </c>
      <c r="C43" s="11" t="s">
        <v>175</v>
      </c>
      <c r="D43" s="37" t="s">
        <v>86</v>
      </c>
      <c r="E43" s="37">
        <v>1</v>
      </c>
      <c r="F43" s="12">
        <v>4324211</v>
      </c>
      <c r="G43" s="12">
        <v>4324211</v>
      </c>
      <c r="H43" s="31"/>
      <c r="I43" s="36"/>
      <c r="J43" s="21"/>
      <c r="K43" s="6" t="s">
        <v>408</v>
      </c>
      <c r="L43" s="1">
        <f t="shared" si="1"/>
        <v>4324211</v>
      </c>
      <c r="M43"/>
      <c r="N43"/>
    </row>
    <row r="44" spans="1:14" s="2" customFormat="1" x14ac:dyDescent="0.25">
      <c r="A44" s="11" t="s">
        <v>76</v>
      </c>
      <c r="B44" s="11" t="s">
        <v>288</v>
      </c>
      <c r="C44" s="11" t="s">
        <v>289</v>
      </c>
      <c r="D44" s="37" t="s">
        <v>83</v>
      </c>
      <c r="E44" s="37">
        <v>1</v>
      </c>
      <c r="F44" s="12">
        <v>4168500</v>
      </c>
      <c r="G44" s="12">
        <v>4168500</v>
      </c>
      <c r="H44" s="31"/>
      <c r="I44" s="31"/>
      <c r="J44" s="21"/>
      <c r="K44" s="6" t="s">
        <v>419</v>
      </c>
      <c r="L44" s="1">
        <f t="shared" si="1"/>
        <v>4168500</v>
      </c>
      <c r="M44"/>
      <c r="N44"/>
    </row>
    <row r="45" spans="1:14" s="2" customFormat="1" x14ac:dyDescent="0.25">
      <c r="A45" s="11" t="s">
        <v>62</v>
      </c>
      <c r="B45" s="11" t="s">
        <v>186</v>
      </c>
      <c r="C45" s="11" t="s">
        <v>187</v>
      </c>
      <c r="D45" s="37" t="s">
        <v>102</v>
      </c>
      <c r="E45" s="37">
        <v>4</v>
      </c>
      <c r="F45" s="12">
        <v>2053800</v>
      </c>
      <c r="G45" s="12">
        <v>4107600</v>
      </c>
      <c r="H45" s="31"/>
      <c r="I45" s="31"/>
      <c r="J45" s="21"/>
      <c r="K45" s="6" t="s">
        <v>420</v>
      </c>
      <c r="L45" s="1">
        <f t="shared" si="1"/>
        <v>8215200</v>
      </c>
      <c r="M45"/>
      <c r="N45"/>
    </row>
    <row r="46" spans="1:14" s="2" customFormat="1" x14ac:dyDescent="0.25">
      <c r="A46" s="11" t="s">
        <v>80</v>
      </c>
      <c r="B46" s="11" t="s">
        <v>156</v>
      </c>
      <c r="C46" s="11" t="s">
        <v>157</v>
      </c>
      <c r="D46" s="37" t="s">
        <v>86</v>
      </c>
      <c r="E46" s="37">
        <v>1</v>
      </c>
      <c r="F46" s="12">
        <v>3910200</v>
      </c>
      <c r="G46" s="12">
        <v>3910200</v>
      </c>
      <c r="H46" s="31"/>
      <c r="I46" s="31"/>
      <c r="J46" s="21"/>
      <c r="K46" s="6" t="s">
        <v>421</v>
      </c>
      <c r="L46" s="1">
        <f t="shared" si="1"/>
        <v>3910200</v>
      </c>
      <c r="M46"/>
      <c r="N46"/>
    </row>
    <row r="47" spans="1:14" s="2" customFormat="1" x14ac:dyDescent="0.25">
      <c r="A47" s="11" t="s">
        <v>14</v>
      </c>
      <c r="B47" s="11" t="s">
        <v>103</v>
      </c>
      <c r="C47" s="11" t="s">
        <v>104</v>
      </c>
      <c r="D47" s="37" t="s">
        <v>61</v>
      </c>
      <c r="E47" s="37">
        <v>3</v>
      </c>
      <c r="F47" s="12">
        <v>2316326</v>
      </c>
      <c r="G47" s="12">
        <v>3845101</v>
      </c>
      <c r="H47" s="31"/>
      <c r="I47" s="31"/>
      <c r="J47" s="21"/>
      <c r="K47" s="6" t="s">
        <v>415</v>
      </c>
      <c r="L47" s="1">
        <f t="shared" si="1"/>
        <v>6948978</v>
      </c>
      <c r="M47"/>
      <c r="N47"/>
    </row>
    <row r="48" spans="1:14" s="2" customFormat="1" x14ac:dyDescent="0.25">
      <c r="A48" s="11" t="s">
        <v>66</v>
      </c>
      <c r="B48" s="11" t="s">
        <v>184</v>
      </c>
      <c r="C48" s="11" t="s">
        <v>185</v>
      </c>
      <c r="D48" s="37" t="s">
        <v>17</v>
      </c>
      <c r="E48" s="37">
        <v>4</v>
      </c>
      <c r="F48" s="12">
        <v>1830150</v>
      </c>
      <c r="G48" s="12">
        <v>3660300</v>
      </c>
      <c r="H48" s="31"/>
      <c r="I48" s="31"/>
      <c r="J48" s="21"/>
      <c r="K48" s="6" t="s">
        <v>422</v>
      </c>
      <c r="L48" s="1">
        <f t="shared" si="1"/>
        <v>7320600</v>
      </c>
      <c r="M48"/>
      <c r="N48"/>
    </row>
    <row r="49" spans="1:14" s="2" customFormat="1" x14ac:dyDescent="0.25">
      <c r="A49" s="11" t="s">
        <v>122</v>
      </c>
      <c r="B49" s="11" t="s">
        <v>193</v>
      </c>
      <c r="C49" s="11" t="s">
        <v>194</v>
      </c>
      <c r="D49" s="37" t="s">
        <v>54</v>
      </c>
      <c r="E49" s="37">
        <v>3</v>
      </c>
      <c r="F49" s="12">
        <v>2200000</v>
      </c>
      <c r="G49" s="12">
        <v>3652000</v>
      </c>
      <c r="H49" s="31"/>
      <c r="I49" s="36"/>
      <c r="J49" s="21"/>
      <c r="K49" s="6" t="s">
        <v>423</v>
      </c>
      <c r="L49" s="1">
        <f t="shared" si="1"/>
        <v>6600000</v>
      </c>
      <c r="M49"/>
      <c r="N49"/>
    </row>
    <row r="50" spans="1:14" s="2" customFormat="1" x14ac:dyDescent="0.25">
      <c r="A50" s="11" t="s">
        <v>128</v>
      </c>
      <c r="B50" s="11" t="s">
        <v>129</v>
      </c>
      <c r="C50" s="11" t="s">
        <v>130</v>
      </c>
      <c r="D50" s="37" t="s">
        <v>131</v>
      </c>
      <c r="E50" s="37">
        <v>4</v>
      </c>
      <c r="F50" s="12">
        <v>1673044</v>
      </c>
      <c r="G50" s="12">
        <v>3346088</v>
      </c>
      <c r="H50" s="31"/>
      <c r="I50" s="36"/>
      <c r="J50" s="21"/>
      <c r="K50" s="6" t="s">
        <v>416</v>
      </c>
      <c r="L50" s="1">
        <f t="shared" si="1"/>
        <v>6692176</v>
      </c>
      <c r="M50"/>
      <c r="N50"/>
    </row>
    <row r="51" spans="1:14" s="2" customFormat="1" ht="14.45" customHeight="1" x14ac:dyDescent="0.25">
      <c r="A51" s="11" t="s">
        <v>125</v>
      </c>
      <c r="B51" s="11" t="s">
        <v>167</v>
      </c>
      <c r="C51" s="11" t="s">
        <v>168</v>
      </c>
      <c r="D51" s="37" t="s">
        <v>102</v>
      </c>
      <c r="E51" s="37">
        <v>3</v>
      </c>
      <c r="F51" s="12">
        <v>2000000</v>
      </c>
      <c r="G51" s="12">
        <v>3320000</v>
      </c>
      <c r="H51" s="31"/>
      <c r="I51" s="31"/>
      <c r="J51" s="21"/>
      <c r="K51" s="6" t="s">
        <v>424</v>
      </c>
      <c r="L51" s="1">
        <f t="shared" si="1"/>
        <v>6000000</v>
      </c>
      <c r="M51"/>
      <c r="N51"/>
    </row>
    <row r="52" spans="1:14" s="2" customFormat="1" ht="17.45" customHeight="1" x14ac:dyDescent="0.25">
      <c r="A52" s="11" t="s">
        <v>115</v>
      </c>
      <c r="B52" s="11" t="s">
        <v>203</v>
      </c>
      <c r="C52" s="11" t="s">
        <v>204</v>
      </c>
      <c r="D52" s="37" t="s">
        <v>83</v>
      </c>
      <c r="E52" s="37">
        <v>1</v>
      </c>
      <c r="F52" s="12">
        <v>3316688</v>
      </c>
      <c r="G52" s="12">
        <v>3316688</v>
      </c>
      <c r="H52" s="31"/>
      <c r="I52" s="31"/>
      <c r="J52" s="21"/>
      <c r="K52" s="6" t="s">
        <v>429</v>
      </c>
      <c r="L52" s="1">
        <f t="shared" si="1"/>
        <v>3316688</v>
      </c>
      <c r="M52"/>
      <c r="N52"/>
    </row>
    <row r="53" spans="1:14" s="2" customFormat="1" x14ac:dyDescent="0.25">
      <c r="A53" s="11" t="s">
        <v>24</v>
      </c>
      <c r="B53" s="11" t="s">
        <v>84</v>
      </c>
      <c r="C53" s="11" t="s">
        <v>85</v>
      </c>
      <c r="D53" s="37" t="s">
        <v>86</v>
      </c>
      <c r="E53" s="37">
        <v>1</v>
      </c>
      <c r="F53" s="12">
        <v>3211950</v>
      </c>
      <c r="G53" s="12">
        <v>3211950</v>
      </c>
      <c r="H53" s="31"/>
      <c r="I53" s="31"/>
      <c r="J53" s="21"/>
      <c r="K53" s="6" t="s">
        <v>430</v>
      </c>
      <c r="L53" s="1">
        <f t="shared" si="1"/>
        <v>3211950</v>
      </c>
      <c r="M53"/>
      <c r="N53"/>
    </row>
    <row r="54" spans="1:14" s="2" customFormat="1" x14ac:dyDescent="0.25">
      <c r="A54" s="11" t="s">
        <v>30</v>
      </c>
      <c r="B54" s="11" t="s">
        <v>225</v>
      </c>
      <c r="C54" s="11" t="s">
        <v>226</v>
      </c>
      <c r="D54" s="37" t="s">
        <v>35</v>
      </c>
      <c r="E54" s="37">
        <v>4</v>
      </c>
      <c r="F54" s="12">
        <v>1575000</v>
      </c>
      <c r="G54" s="12">
        <v>3150000</v>
      </c>
      <c r="H54" s="31"/>
      <c r="I54" s="31"/>
      <c r="J54" s="21"/>
      <c r="K54" s="6" t="s">
        <v>432</v>
      </c>
      <c r="L54" s="1">
        <f t="shared" si="1"/>
        <v>6300000</v>
      </c>
      <c r="M54"/>
      <c r="N54"/>
    </row>
    <row r="55" spans="1:14" s="2" customFormat="1" x14ac:dyDescent="0.25">
      <c r="A55" s="11" t="s">
        <v>21</v>
      </c>
      <c r="B55" s="11" t="s">
        <v>305</v>
      </c>
      <c r="C55" s="11" t="s">
        <v>306</v>
      </c>
      <c r="D55" s="37" t="s">
        <v>149</v>
      </c>
      <c r="E55" s="37">
        <v>3</v>
      </c>
      <c r="F55" s="12">
        <v>1875000</v>
      </c>
      <c r="G55" s="12">
        <v>3112500</v>
      </c>
      <c r="H55" s="31"/>
      <c r="I55" s="31"/>
      <c r="J55" s="21"/>
      <c r="K55" s="6" t="s">
        <v>425</v>
      </c>
      <c r="L55" s="1">
        <f t="shared" si="1"/>
        <v>5625000</v>
      </c>
      <c r="M55"/>
      <c r="N55"/>
    </row>
    <row r="56" spans="1:14" s="2" customFormat="1" x14ac:dyDescent="0.25">
      <c r="A56" s="11" t="s">
        <v>55</v>
      </c>
      <c r="B56" s="11" t="s">
        <v>330</v>
      </c>
      <c r="C56" s="11" t="s">
        <v>331</v>
      </c>
      <c r="D56" s="37" t="s">
        <v>149</v>
      </c>
      <c r="E56" s="37">
        <v>3</v>
      </c>
      <c r="F56" s="12">
        <v>1875000</v>
      </c>
      <c r="G56" s="12">
        <v>3112500</v>
      </c>
      <c r="H56" s="31"/>
      <c r="I56" s="31"/>
      <c r="J56" s="21"/>
      <c r="K56" s="6" t="s">
        <v>425</v>
      </c>
      <c r="L56" s="1">
        <f t="shared" si="1"/>
        <v>5625000</v>
      </c>
      <c r="M56"/>
      <c r="N56"/>
    </row>
    <row r="57" spans="1:14" s="2" customFormat="1" x14ac:dyDescent="0.25">
      <c r="A57" s="11" t="s">
        <v>96</v>
      </c>
      <c r="B57" s="11" t="s">
        <v>97</v>
      </c>
      <c r="C57" s="11" t="s">
        <v>98</v>
      </c>
      <c r="D57" s="37" t="s">
        <v>50</v>
      </c>
      <c r="E57" s="37">
        <v>1</v>
      </c>
      <c r="F57" s="12">
        <v>3000000</v>
      </c>
      <c r="G57" s="12">
        <v>3000000</v>
      </c>
      <c r="H57" s="31"/>
      <c r="I57" s="36"/>
      <c r="J57" s="21"/>
      <c r="K57" s="6" t="s">
        <v>433</v>
      </c>
      <c r="L57" s="1">
        <f t="shared" si="1"/>
        <v>3000000</v>
      </c>
      <c r="M57"/>
      <c r="N57"/>
    </row>
    <row r="58" spans="1:14" s="2" customFormat="1" x14ac:dyDescent="0.25">
      <c r="A58" s="11" t="s">
        <v>30</v>
      </c>
      <c r="B58" s="11" t="s">
        <v>31</v>
      </c>
      <c r="C58" s="11" t="s">
        <v>32</v>
      </c>
      <c r="D58" s="37" t="s">
        <v>13</v>
      </c>
      <c r="E58" s="37">
        <v>2</v>
      </c>
      <c r="F58" s="12">
        <v>2200000</v>
      </c>
      <c r="G58" s="12">
        <v>2926000</v>
      </c>
      <c r="H58" s="31"/>
      <c r="I58" s="36"/>
      <c r="J58" s="21"/>
      <c r="K58" s="6" t="s">
        <v>434</v>
      </c>
      <c r="L58" s="1">
        <f t="shared" si="1"/>
        <v>4400000</v>
      </c>
      <c r="M58"/>
      <c r="N58"/>
    </row>
    <row r="59" spans="1:14" s="2" customFormat="1" x14ac:dyDescent="0.25">
      <c r="A59" s="11" t="s">
        <v>14</v>
      </c>
      <c r="B59" s="11" t="s">
        <v>282</v>
      </c>
      <c r="C59" s="11" t="s">
        <v>283</v>
      </c>
      <c r="D59" s="37" t="s">
        <v>54</v>
      </c>
      <c r="E59" s="37">
        <v>3</v>
      </c>
      <c r="F59" s="12">
        <v>1700000</v>
      </c>
      <c r="G59" s="12">
        <v>2822000</v>
      </c>
      <c r="H59" s="31"/>
      <c r="I59" s="36"/>
      <c r="J59" s="21"/>
      <c r="K59" s="6" t="s">
        <v>426</v>
      </c>
      <c r="L59" s="1">
        <f t="shared" si="1"/>
        <v>5100000</v>
      </c>
      <c r="M59"/>
      <c r="N59"/>
    </row>
    <row r="60" spans="1:14" s="2" customFormat="1" x14ac:dyDescent="0.25">
      <c r="A60" s="11" t="s">
        <v>164</v>
      </c>
      <c r="B60" s="11" t="s">
        <v>176</v>
      </c>
      <c r="C60" s="11" t="s">
        <v>177</v>
      </c>
      <c r="D60" s="37" t="s">
        <v>13</v>
      </c>
      <c r="E60" s="37">
        <v>1</v>
      </c>
      <c r="F60" s="12">
        <v>2800000</v>
      </c>
      <c r="G60" s="12">
        <v>2800000</v>
      </c>
      <c r="H60" s="31"/>
      <c r="I60" s="31"/>
      <c r="J60" s="21"/>
      <c r="K60" s="6" t="s">
        <v>435</v>
      </c>
      <c r="L60" s="1">
        <f t="shared" si="1"/>
        <v>2800000</v>
      </c>
      <c r="M60"/>
      <c r="N60"/>
    </row>
    <row r="61" spans="1:14" s="2" customFormat="1" x14ac:dyDescent="0.25">
      <c r="A61" s="11" t="s">
        <v>122</v>
      </c>
      <c r="B61" s="11" t="s">
        <v>123</v>
      </c>
      <c r="C61" s="11" t="s">
        <v>124</v>
      </c>
      <c r="D61" s="37" t="s">
        <v>43</v>
      </c>
      <c r="E61" s="37">
        <v>2</v>
      </c>
      <c r="F61" s="12">
        <v>2000000</v>
      </c>
      <c r="G61" s="12">
        <v>2660000</v>
      </c>
      <c r="H61" s="31"/>
      <c r="I61" s="36"/>
      <c r="J61" s="21"/>
      <c r="K61" s="6" t="s">
        <v>436</v>
      </c>
      <c r="L61" s="1">
        <f t="shared" si="1"/>
        <v>4000000</v>
      </c>
      <c r="M61"/>
      <c r="N61"/>
    </row>
    <row r="62" spans="1:14" s="2" customFormat="1" x14ac:dyDescent="0.25">
      <c r="A62" s="11"/>
      <c r="B62" s="11" t="s">
        <v>326</v>
      </c>
      <c r="C62" s="11" t="s">
        <v>327</v>
      </c>
      <c r="D62" s="37" t="s">
        <v>131</v>
      </c>
      <c r="E62" s="37">
        <v>1</v>
      </c>
      <c r="F62" s="12">
        <v>2640000</v>
      </c>
      <c r="G62" s="12">
        <v>2640000</v>
      </c>
      <c r="H62" s="31"/>
      <c r="I62" s="36"/>
      <c r="J62" s="21"/>
      <c r="K62" s="6" t="s">
        <v>437</v>
      </c>
      <c r="L62" s="1">
        <f t="shared" si="1"/>
        <v>2640000</v>
      </c>
      <c r="M62"/>
      <c r="N62"/>
    </row>
    <row r="63" spans="1:14" s="2" customFormat="1" x14ac:dyDescent="0.25">
      <c r="A63" s="11" t="s">
        <v>30</v>
      </c>
      <c r="B63" s="11" t="s">
        <v>276</v>
      </c>
      <c r="C63" s="11" t="s">
        <v>277</v>
      </c>
      <c r="D63" s="37" t="s">
        <v>61</v>
      </c>
      <c r="E63" s="37">
        <v>3</v>
      </c>
      <c r="F63" s="12">
        <v>1515000</v>
      </c>
      <c r="G63" s="12">
        <v>2514900</v>
      </c>
      <c r="H63" s="31"/>
      <c r="I63" s="31"/>
      <c r="J63" s="21"/>
      <c r="K63" s="6" t="s">
        <v>427</v>
      </c>
      <c r="L63" s="1">
        <f t="shared" si="1"/>
        <v>4545000</v>
      </c>
      <c r="M63"/>
      <c r="N63"/>
    </row>
    <row r="64" spans="1:14" s="2" customFormat="1" x14ac:dyDescent="0.25">
      <c r="A64" s="11" t="s">
        <v>44</v>
      </c>
      <c r="B64" s="11" t="s">
        <v>248</v>
      </c>
      <c r="C64" s="11" t="s">
        <v>249</v>
      </c>
      <c r="D64" s="37" t="s">
        <v>83</v>
      </c>
      <c r="E64" s="37">
        <v>1</v>
      </c>
      <c r="F64" s="12">
        <v>2441250</v>
      </c>
      <c r="G64" s="12">
        <v>2441250</v>
      </c>
      <c r="H64" s="31"/>
      <c r="I64" s="31"/>
      <c r="J64" s="21"/>
      <c r="K64" s="6" t="s">
        <v>431</v>
      </c>
      <c r="L64" s="1">
        <f t="shared" si="1"/>
        <v>2441250</v>
      </c>
      <c r="M64"/>
      <c r="N64"/>
    </row>
    <row r="65" spans="1:14" s="2" customFormat="1" x14ac:dyDescent="0.25">
      <c r="A65" s="11" t="s">
        <v>5</v>
      </c>
      <c r="B65" s="11" t="s">
        <v>256</v>
      </c>
      <c r="C65" s="11" t="s">
        <v>257</v>
      </c>
      <c r="D65" s="37" t="s">
        <v>173</v>
      </c>
      <c r="E65" s="37">
        <v>2</v>
      </c>
      <c r="F65" s="12">
        <v>1835000</v>
      </c>
      <c r="G65" s="12">
        <v>2440550</v>
      </c>
      <c r="H65" s="31"/>
      <c r="I65" s="31"/>
      <c r="J65" s="21"/>
      <c r="K65" s="6" t="s">
        <v>438</v>
      </c>
      <c r="L65" s="1">
        <f t="shared" si="1"/>
        <v>3670000</v>
      </c>
      <c r="M65"/>
      <c r="N65"/>
    </row>
    <row r="66" spans="1:14" s="2" customFormat="1" x14ac:dyDescent="0.25">
      <c r="A66" s="11" t="s">
        <v>10</v>
      </c>
      <c r="B66" s="11" t="s">
        <v>11</v>
      </c>
      <c r="C66" s="11" t="s">
        <v>12</v>
      </c>
      <c r="D66" s="37" t="s">
        <v>13</v>
      </c>
      <c r="E66" s="37">
        <v>2</v>
      </c>
      <c r="F66" s="12">
        <v>1800000</v>
      </c>
      <c r="G66" s="12">
        <v>2394000</v>
      </c>
      <c r="H66" s="31"/>
      <c r="I66" s="31"/>
      <c r="J66" s="21"/>
      <c r="K66" s="6" t="s">
        <v>439</v>
      </c>
      <c r="L66" s="1">
        <f t="shared" si="1"/>
        <v>3600000</v>
      </c>
      <c r="M66"/>
      <c r="N66"/>
    </row>
    <row r="67" spans="1:14" s="2" customFormat="1" x14ac:dyDescent="0.25">
      <c r="A67" s="11" t="s">
        <v>164</v>
      </c>
      <c r="B67" s="11" t="s">
        <v>350</v>
      </c>
      <c r="C67" s="11" t="s">
        <v>351</v>
      </c>
      <c r="D67" s="37" t="s">
        <v>13</v>
      </c>
      <c r="E67" s="37">
        <v>2</v>
      </c>
      <c r="F67" s="12">
        <v>1800000</v>
      </c>
      <c r="G67" s="12">
        <v>2394000</v>
      </c>
      <c r="H67" s="31"/>
      <c r="I67" s="31"/>
      <c r="J67" s="21"/>
      <c r="K67" s="6" t="s">
        <v>439</v>
      </c>
      <c r="L67" s="1">
        <f t="shared" si="1"/>
        <v>3600000</v>
      </c>
      <c r="M67"/>
      <c r="N67"/>
    </row>
    <row r="68" spans="1:14" s="2" customFormat="1" x14ac:dyDescent="0.25">
      <c r="A68" s="11" t="s">
        <v>229</v>
      </c>
      <c r="B68" s="11" t="s">
        <v>354</v>
      </c>
      <c r="C68" s="11" t="s">
        <v>355</v>
      </c>
      <c r="D68" s="37" t="s">
        <v>43</v>
      </c>
      <c r="E68" s="37">
        <v>3</v>
      </c>
      <c r="F68" s="12">
        <v>1350000</v>
      </c>
      <c r="G68" s="12">
        <v>2241000</v>
      </c>
      <c r="H68" s="31"/>
      <c r="I68" s="36"/>
      <c r="J68" s="21"/>
      <c r="K68" s="6" t="s">
        <v>428</v>
      </c>
      <c r="L68" s="1">
        <f t="shared" si="1"/>
        <v>4050000</v>
      </c>
      <c r="M68"/>
      <c r="N68"/>
    </row>
    <row r="69" spans="1:14" s="2" customFormat="1" x14ac:dyDescent="0.25">
      <c r="A69" s="11" t="s">
        <v>99</v>
      </c>
      <c r="B69" s="11" t="s">
        <v>227</v>
      </c>
      <c r="C69" s="11" t="s">
        <v>228</v>
      </c>
      <c r="D69" s="37" t="s">
        <v>47</v>
      </c>
      <c r="E69" s="37">
        <v>2</v>
      </c>
      <c r="F69" s="12">
        <v>1675000</v>
      </c>
      <c r="G69" s="12">
        <v>2227750</v>
      </c>
      <c r="H69" s="31"/>
      <c r="I69" s="36"/>
      <c r="J69" s="21"/>
      <c r="K69" s="6" t="s">
        <v>440</v>
      </c>
      <c r="L69" s="1">
        <f t="shared" si="1"/>
        <v>3350000</v>
      </c>
      <c r="M69"/>
      <c r="N69"/>
    </row>
    <row r="70" spans="1:14" s="2" customFormat="1" x14ac:dyDescent="0.25">
      <c r="A70" s="11" t="s">
        <v>44</v>
      </c>
      <c r="B70" s="11" t="s">
        <v>201</v>
      </c>
      <c r="C70" s="11" t="s">
        <v>202</v>
      </c>
      <c r="D70" s="37" t="s">
        <v>180</v>
      </c>
      <c r="E70" s="37">
        <v>3</v>
      </c>
      <c r="F70" s="12">
        <v>1333500</v>
      </c>
      <c r="G70" s="12">
        <v>2213610</v>
      </c>
      <c r="H70" s="31"/>
      <c r="I70" s="36"/>
      <c r="J70" s="21"/>
      <c r="K70" s="6" t="s">
        <v>441</v>
      </c>
      <c r="L70" s="1">
        <f t="shared" si="1"/>
        <v>4000500</v>
      </c>
      <c r="M70"/>
      <c r="N70"/>
    </row>
    <row r="71" spans="1:14" s="2" customFormat="1" x14ac:dyDescent="0.25">
      <c r="A71" s="11" t="s">
        <v>181</v>
      </c>
      <c r="B71" s="11" t="s">
        <v>252</v>
      </c>
      <c r="C71" s="11" t="s">
        <v>253</v>
      </c>
      <c r="D71" s="37" t="s">
        <v>17</v>
      </c>
      <c r="E71" s="37">
        <v>3</v>
      </c>
      <c r="F71" s="12">
        <v>1318826</v>
      </c>
      <c r="G71" s="12">
        <v>2189251</v>
      </c>
      <c r="H71" s="31"/>
      <c r="I71" s="36"/>
      <c r="J71" s="21"/>
      <c r="K71" s="6" t="s">
        <v>442</v>
      </c>
      <c r="L71" s="1">
        <f t="shared" si="1"/>
        <v>3956478</v>
      </c>
      <c r="M71"/>
      <c r="N71"/>
    </row>
    <row r="72" spans="1:14" s="2" customFormat="1" ht="15" customHeight="1" x14ac:dyDescent="0.25">
      <c r="A72" s="11" t="s">
        <v>89</v>
      </c>
      <c r="B72" s="11" t="s">
        <v>90</v>
      </c>
      <c r="C72" s="11" t="s">
        <v>91</v>
      </c>
      <c r="D72" s="37" t="s">
        <v>43</v>
      </c>
      <c r="E72" s="37">
        <v>1</v>
      </c>
      <c r="F72" s="12">
        <v>2000000</v>
      </c>
      <c r="G72" s="12">
        <v>2000000</v>
      </c>
      <c r="H72" s="31"/>
      <c r="I72" s="36"/>
      <c r="J72" s="21"/>
      <c r="K72" s="6" t="s">
        <v>455</v>
      </c>
      <c r="L72" s="1">
        <f t="shared" si="1"/>
        <v>2000000</v>
      </c>
      <c r="M72"/>
      <c r="N72"/>
    </row>
    <row r="73" spans="1:14" s="2" customFormat="1" x14ac:dyDescent="0.25">
      <c r="A73" s="11" t="s">
        <v>18</v>
      </c>
      <c r="B73" s="11" t="s">
        <v>59</v>
      </c>
      <c r="C73" s="11" t="s">
        <v>60</v>
      </c>
      <c r="D73" s="37" t="s">
        <v>61</v>
      </c>
      <c r="E73" s="37">
        <v>3</v>
      </c>
      <c r="F73" s="12">
        <v>1200000</v>
      </c>
      <c r="G73" s="12">
        <v>1992000</v>
      </c>
      <c r="H73" s="31"/>
      <c r="I73" s="36"/>
      <c r="J73" s="21"/>
      <c r="K73" s="6" t="s">
        <v>443</v>
      </c>
      <c r="L73" s="1">
        <f t="shared" si="1"/>
        <v>3600000</v>
      </c>
      <c r="M73"/>
      <c r="N73"/>
    </row>
    <row r="74" spans="1:14" s="2" customFormat="1" x14ac:dyDescent="0.25">
      <c r="A74" s="11" t="s">
        <v>212</v>
      </c>
      <c r="B74" s="11" t="s">
        <v>297</v>
      </c>
      <c r="C74" s="11" t="s">
        <v>298</v>
      </c>
      <c r="D74" s="37" t="s">
        <v>43</v>
      </c>
      <c r="E74" s="37">
        <v>3</v>
      </c>
      <c r="F74" s="12">
        <v>1200000</v>
      </c>
      <c r="G74" s="12">
        <v>1992000</v>
      </c>
      <c r="H74" s="31"/>
      <c r="I74" s="31"/>
      <c r="J74" s="21"/>
      <c r="K74" s="6" t="s">
        <v>443</v>
      </c>
      <c r="L74" s="1">
        <f t="shared" si="1"/>
        <v>3600000</v>
      </c>
      <c r="M74"/>
      <c r="N74"/>
    </row>
    <row r="75" spans="1:14" s="2" customFormat="1" x14ac:dyDescent="0.25">
      <c r="A75" s="11" t="s">
        <v>140</v>
      </c>
      <c r="B75" s="11" t="s">
        <v>141</v>
      </c>
      <c r="C75" s="11" t="s">
        <v>142</v>
      </c>
      <c r="D75" s="37" t="s">
        <v>61</v>
      </c>
      <c r="E75" s="37">
        <v>3</v>
      </c>
      <c r="F75" s="12">
        <v>1175000</v>
      </c>
      <c r="G75" s="12">
        <v>1950500</v>
      </c>
      <c r="H75" s="31"/>
      <c r="I75" s="31" t="s">
        <v>376</v>
      </c>
      <c r="J75" s="21">
        <f>F75*0.95</f>
        <v>1116250</v>
      </c>
      <c r="K75" s="6" t="s">
        <v>444</v>
      </c>
      <c r="L75" s="1">
        <f>E75*J75</f>
        <v>3348750</v>
      </c>
      <c r="M75"/>
      <c r="N75"/>
    </row>
    <row r="76" spans="1:14" s="2" customFormat="1" x14ac:dyDescent="0.25">
      <c r="A76" s="11" t="s">
        <v>122</v>
      </c>
      <c r="B76" s="11" t="s">
        <v>264</v>
      </c>
      <c r="C76" s="11" t="s">
        <v>265</v>
      </c>
      <c r="D76" s="37" t="s">
        <v>61</v>
      </c>
      <c r="E76" s="37">
        <v>3</v>
      </c>
      <c r="F76" s="12">
        <v>1150000</v>
      </c>
      <c r="G76" s="12">
        <v>1909000</v>
      </c>
      <c r="H76" s="31"/>
      <c r="I76" s="31"/>
      <c r="J76" s="21"/>
      <c r="K76" s="6" t="s">
        <v>445</v>
      </c>
      <c r="L76" s="1">
        <f t="shared" ref="L76:L107" si="2">E76*F76</f>
        <v>3450000</v>
      </c>
      <c r="M76"/>
      <c r="N76"/>
    </row>
    <row r="77" spans="1:14" s="2" customFormat="1" ht="16.149999999999999" customHeight="1" x14ac:dyDescent="0.25">
      <c r="A77" s="11" t="s">
        <v>89</v>
      </c>
      <c r="B77" s="11" t="s">
        <v>240</v>
      </c>
      <c r="C77" s="11" t="s">
        <v>241</v>
      </c>
      <c r="D77" s="37" t="s">
        <v>102</v>
      </c>
      <c r="E77" s="37">
        <v>1</v>
      </c>
      <c r="F77" s="12">
        <v>1800000</v>
      </c>
      <c r="G77" s="12">
        <v>1800000</v>
      </c>
      <c r="H77" s="31"/>
      <c r="I77" s="31"/>
      <c r="J77" s="21"/>
      <c r="K77" s="6" t="s">
        <v>456</v>
      </c>
      <c r="L77" s="1">
        <f t="shared" si="2"/>
        <v>1800000</v>
      </c>
      <c r="M77"/>
      <c r="N77"/>
    </row>
    <row r="78" spans="1:14" s="2" customFormat="1" x14ac:dyDescent="0.25">
      <c r="A78" s="11" t="s">
        <v>10</v>
      </c>
      <c r="B78" s="11" t="s">
        <v>262</v>
      </c>
      <c r="C78" s="11" t="s">
        <v>263</v>
      </c>
      <c r="D78" s="37" t="s">
        <v>180</v>
      </c>
      <c r="E78" s="37">
        <v>2</v>
      </c>
      <c r="F78" s="12">
        <v>1349250</v>
      </c>
      <c r="G78" s="12">
        <v>1794503</v>
      </c>
      <c r="H78" s="31"/>
      <c r="I78" s="31"/>
      <c r="J78" s="21"/>
      <c r="K78" s="6" t="s">
        <v>446</v>
      </c>
      <c r="L78" s="1">
        <f t="shared" si="2"/>
        <v>2698500</v>
      </c>
      <c r="M78"/>
      <c r="N78"/>
    </row>
    <row r="79" spans="1:14" s="2" customFormat="1" x14ac:dyDescent="0.25">
      <c r="A79" s="11" t="s">
        <v>212</v>
      </c>
      <c r="B79" s="11" t="s">
        <v>213</v>
      </c>
      <c r="C79" s="11" t="s">
        <v>214</v>
      </c>
      <c r="D79" s="37" t="s">
        <v>83</v>
      </c>
      <c r="E79" s="37">
        <v>1</v>
      </c>
      <c r="F79" s="12">
        <v>1699425</v>
      </c>
      <c r="G79" s="12">
        <v>1699425</v>
      </c>
      <c r="H79" s="31"/>
      <c r="I79" s="36"/>
      <c r="J79" s="21"/>
      <c r="K79" s="6" t="s">
        <v>457</v>
      </c>
      <c r="L79" s="1">
        <f t="shared" si="2"/>
        <v>1699425</v>
      </c>
      <c r="M79"/>
      <c r="N79"/>
    </row>
    <row r="80" spans="1:14" s="2" customFormat="1" x14ac:dyDescent="0.25">
      <c r="A80" s="11"/>
      <c r="B80" s="11" t="s">
        <v>27</v>
      </c>
      <c r="C80" s="11" t="s">
        <v>28</v>
      </c>
      <c r="D80" s="37" t="s">
        <v>29</v>
      </c>
      <c r="E80" s="37">
        <v>2</v>
      </c>
      <c r="F80" s="12">
        <v>1250000</v>
      </c>
      <c r="G80" s="12">
        <v>1662500</v>
      </c>
      <c r="H80" s="31"/>
      <c r="I80" s="36"/>
      <c r="J80" s="21"/>
      <c r="K80" s="6" t="s">
        <v>447</v>
      </c>
      <c r="L80" s="1">
        <f t="shared" si="2"/>
        <v>2500000</v>
      </c>
    </row>
    <row r="81" spans="1:14" s="2" customFormat="1" ht="14.45" customHeight="1" x14ac:dyDescent="0.25">
      <c r="A81" s="11" t="s">
        <v>115</v>
      </c>
      <c r="B81" s="11" t="s">
        <v>208</v>
      </c>
      <c r="C81" s="11" t="s">
        <v>209</v>
      </c>
      <c r="D81" s="37" t="s">
        <v>29</v>
      </c>
      <c r="E81" s="37">
        <v>2</v>
      </c>
      <c r="F81" s="12">
        <v>1250000</v>
      </c>
      <c r="G81" s="12">
        <v>1662500</v>
      </c>
      <c r="H81" s="31"/>
      <c r="I81" s="36"/>
      <c r="J81" s="21"/>
      <c r="K81" s="6" t="s">
        <v>447</v>
      </c>
      <c r="L81" s="1">
        <f t="shared" si="2"/>
        <v>2500000</v>
      </c>
      <c r="M81"/>
      <c r="N81"/>
    </row>
    <row r="82" spans="1:14" s="2" customFormat="1" x14ac:dyDescent="0.25">
      <c r="A82" s="11" t="s">
        <v>5</v>
      </c>
      <c r="B82" s="11" t="s">
        <v>48</v>
      </c>
      <c r="C82" s="11" t="s">
        <v>49</v>
      </c>
      <c r="D82" s="37" t="s">
        <v>50</v>
      </c>
      <c r="E82" s="37">
        <v>3</v>
      </c>
      <c r="F82" s="12">
        <v>1000000</v>
      </c>
      <c r="G82" s="12">
        <v>1660000</v>
      </c>
      <c r="H82" s="31"/>
      <c r="I82" s="31"/>
      <c r="J82" s="21"/>
      <c r="K82" s="6" t="s">
        <v>449</v>
      </c>
      <c r="L82" s="1">
        <f t="shared" si="2"/>
        <v>3000000</v>
      </c>
      <c r="M82"/>
      <c r="N82"/>
    </row>
    <row r="83" spans="1:14" s="2" customFormat="1" x14ac:dyDescent="0.25">
      <c r="A83" s="11" t="s">
        <v>10</v>
      </c>
      <c r="B83" s="11" t="s">
        <v>234</v>
      </c>
      <c r="C83" s="11" t="s">
        <v>235</v>
      </c>
      <c r="D83" s="37" t="s">
        <v>149</v>
      </c>
      <c r="E83" s="37">
        <v>3</v>
      </c>
      <c r="F83" s="12">
        <v>995000</v>
      </c>
      <c r="G83" s="12">
        <v>1651700</v>
      </c>
      <c r="H83" s="31"/>
      <c r="I83" s="36"/>
      <c r="J83" s="21"/>
      <c r="K83" s="6" t="s">
        <v>450</v>
      </c>
      <c r="L83" s="1">
        <f t="shared" si="2"/>
        <v>2985000</v>
      </c>
      <c r="M83"/>
      <c r="N83"/>
    </row>
    <row r="84" spans="1:14" s="2" customFormat="1" x14ac:dyDescent="0.25">
      <c r="A84" s="11" t="s">
        <v>80</v>
      </c>
      <c r="B84" s="11" t="s">
        <v>307</v>
      </c>
      <c r="C84" s="11" t="s">
        <v>308</v>
      </c>
      <c r="D84" s="37" t="s">
        <v>149</v>
      </c>
      <c r="E84" s="37">
        <v>3</v>
      </c>
      <c r="F84" s="12">
        <v>995000</v>
      </c>
      <c r="G84" s="12">
        <v>1651700</v>
      </c>
      <c r="H84" s="31"/>
      <c r="I84" s="36"/>
      <c r="J84" s="21"/>
      <c r="K84" s="6" t="s">
        <v>450</v>
      </c>
      <c r="L84" s="1">
        <f t="shared" si="2"/>
        <v>2985000</v>
      </c>
      <c r="M84"/>
      <c r="N84"/>
    </row>
    <row r="85" spans="1:14" s="2" customFormat="1" x14ac:dyDescent="0.25">
      <c r="A85" s="11" t="s">
        <v>181</v>
      </c>
      <c r="B85" s="11" t="s">
        <v>182</v>
      </c>
      <c r="C85" s="11" t="s">
        <v>183</v>
      </c>
      <c r="D85" s="37" t="s">
        <v>58</v>
      </c>
      <c r="E85" s="37">
        <v>2</v>
      </c>
      <c r="F85" s="12">
        <v>1157625</v>
      </c>
      <c r="G85" s="12">
        <v>1539641</v>
      </c>
      <c r="H85" s="31"/>
      <c r="I85" s="31"/>
      <c r="J85" s="21"/>
      <c r="K85" s="6" t="s">
        <v>451</v>
      </c>
      <c r="L85" s="1">
        <f t="shared" si="2"/>
        <v>2315250</v>
      </c>
      <c r="M85"/>
      <c r="N85"/>
    </row>
    <row r="86" spans="1:14" s="2" customFormat="1" x14ac:dyDescent="0.25">
      <c r="A86" s="11" t="s">
        <v>66</v>
      </c>
      <c r="B86" s="11" t="s">
        <v>311</v>
      </c>
      <c r="C86" s="11" t="s">
        <v>312</v>
      </c>
      <c r="D86" s="37" t="s">
        <v>43</v>
      </c>
      <c r="E86" s="37">
        <v>1</v>
      </c>
      <c r="F86" s="12">
        <v>1500000</v>
      </c>
      <c r="G86" s="12">
        <v>1500000</v>
      </c>
      <c r="H86" s="31"/>
      <c r="I86" s="31"/>
      <c r="J86" s="21"/>
      <c r="K86" s="6" t="s">
        <v>448</v>
      </c>
      <c r="L86" s="1">
        <f t="shared" si="2"/>
        <v>1500000</v>
      </c>
      <c r="M86"/>
      <c r="N86"/>
    </row>
    <row r="87" spans="1:14" s="2" customFormat="1" x14ac:dyDescent="0.25">
      <c r="A87" s="11" t="s">
        <v>96</v>
      </c>
      <c r="B87" s="11" t="s">
        <v>169</v>
      </c>
      <c r="C87" s="11" t="s">
        <v>170</v>
      </c>
      <c r="D87" s="37" t="s">
        <v>102</v>
      </c>
      <c r="E87" s="37">
        <v>1</v>
      </c>
      <c r="F87" s="12">
        <v>1400000</v>
      </c>
      <c r="G87" s="12">
        <v>1400000</v>
      </c>
      <c r="H87" s="31"/>
      <c r="I87" s="31"/>
      <c r="J87" s="21"/>
      <c r="K87" s="6" t="s">
        <v>458</v>
      </c>
      <c r="L87" s="1">
        <f t="shared" si="2"/>
        <v>1400000</v>
      </c>
      <c r="M87"/>
      <c r="N87"/>
    </row>
    <row r="88" spans="1:14" s="2" customFormat="1" x14ac:dyDescent="0.25">
      <c r="A88" s="11" t="s">
        <v>5</v>
      </c>
      <c r="B88" s="11" t="s">
        <v>72</v>
      </c>
      <c r="C88" s="11" t="s">
        <v>73</v>
      </c>
      <c r="D88" s="37" t="s">
        <v>71</v>
      </c>
      <c r="E88" s="37">
        <v>3</v>
      </c>
      <c r="F88" s="12">
        <v>830000</v>
      </c>
      <c r="G88" s="12">
        <v>1377800</v>
      </c>
      <c r="H88" s="31"/>
      <c r="I88" s="36"/>
      <c r="J88" s="21"/>
      <c r="K88" s="6" t="s">
        <v>452</v>
      </c>
      <c r="L88" s="1">
        <f t="shared" si="2"/>
        <v>2490000</v>
      </c>
      <c r="M88"/>
      <c r="N88"/>
    </row>
    <row r="89" spans="1:14" s="2" customFormat="1" x14ac:dyDescent="0.25">
      <c r="A89" s="11" t="s">
        <v>21</v>
      </c>
      <c r="B89" s="11" t="s">
        <v>92</v>
      </c>
      <c r="C89" s="11" t="s">
        <v>93</v>
      </c>
      <c r="D89" s="37" t="s">
        <v>71</v>
      </c>
      <c r="E89" s="37">
        <v>3</v>
      </c>
      <c r="F89" s="12">
        <v>775000</v>
      </c>
      <c r="G89" s="12">
        <v>1286500</v>
      </c>
      <c r="H89" s="31"/>
      <c r="I89" s="36"/>
      <c r="J89" s="21"/>
      <c r="K89" s="6" t="s">
        <v>453</v>
      </c>
      <c r="L89" s="1">
        <f t="shared" si="2"/>
        <v>2325000</v>
      </c>
      <c r="M89"/>
      <c r="N89"/>
    </row>
    <row r="90" spans="1:14" s="2" customFormat="1" x14ac:dyDescent="0.25">
      <c r="A90" s="11" t="s">
        <v>80</v>
      </c>
      <c r="B90" s="11" t="s">
        <v>81</v>
      </c>
      <c r="C90" s="11" t="s">
        <v>82</v>
      </c>
      <c r="D90" s="37" t="s">
        <v>83</v>
      </c>
      <c r="E90" s="37">
        <v>2</v>
      </c>
      <c r="F90" s="12">
        <v>918750</v>
      </c>
      <c r="G90" s="12">
        <v>1221938</v>
      </c>
      <c r="H90" s="31"/>
      <c r="I90" s="36"/>
      <c r="J90" s="21"/>
      <c r="K90" s="6" t="s">
        <v>454</v>
      </c>
      <c r="L90" s="1">
        <f t="shared" si="2"/>
        <v>1837500</v>
      </c>
      <c r="M90"/>
      <c r="N90"/>
    </row>
    <row r="91" spans="1:14" s="2" customFormat="1" x14ac:dyDescent="0.25">
      <c r="A91" s="11"/>
      <c r="B91" s="11" t="s">
        <v>260</v>
      </c>
      <c r="C91" s="11" t="s">
        <v>261</v>
      </c>
      <c r="D91" s="37" t="s">
        <v>71</v>
      </c>
      <c r="E91" s="37">
        <v>1</v>
      </c>
      <c r="F91" s="12">
        <v>1085000</v>
      </c>
      <c r="G91" s="12">
        <v>1085000</v>
      </c>
      <c r="H91" s="31"/>
      <c r="I91" s="36"/>
      <c r="J91" s="21"/>
      <c r="K91" s="6" t="s">
        <v>459</v>
      </c>
      <c r="L91" s="1">
        <f t="shared" si="2"/>
        <v>1085000</v>
      </c>
      <c r="M91"/>
      <c r="N91"/>
    </row>
    <row r="92" spans="1:14" s="2" customFormat="1" x14ac:dyDescent="0.25">
      <c r="A92" s="11" t="s">
        <v>66</v>
      </c>
      <c r="B92" s="11" t="s">
        <v>67</v>
      </c>
      <c r="C92" s="11" t="s">
        <v>68</v>
      </c>
      <c r="D92" s="37" t="s">
        <v>35</v>
      </c>
      <c r="E92" s="37">
        <v>3</v>
      </c>
      <c r="F92" s="12">
        <v>650000</v>
      </c>
      <c r="G92" s="12">
        <v>1079000</v>
      </c>
      <c r="H92" s="31"/>
      <c r="I92" s="36"/>
      <c r="J92" s="21"/>
      <c r="K92" s="6" t="s">
        <v>470</v>
      </c>
      <c r="L92" s="1">
        <f t="shared" si="2"/>
        <v>1950000</v>
      </c>
      <c r="M92"/>
      <c r="N92"/>
    </row>
    <row r="93" spans="1:14" s="2" customFormat="1" x14ac:dyDescent="0.25">
      <c r="A93" s="11" t="s">
        <v>30</v>
      </c>
      <c r="B93" s="11" t="s">
        <v>109</v>
      </c>
      <c r="C93" s="11" t="s">
        <v>110</v>
      </c>
      <c r="D93" s="37" t="s">
        <v>29</v>
      </c>
      <c r="E93" s="37">
        <v>3</v>
      </c>
      <c r="F93" s="12">
        <v>600000</v>
      </c>
      <c r="G93" s="12">
        <v>996000</v>
      </c>
      <c r="H93" s="31"/>
      <c r="I93" s="31"/>
      <c r="J93" s="21"/>
      <c r="K93" s="6" t="s">
        <v>471</v>
      </c>
      <c r="L93" s="1">
        <f t="shared" si="2"/>
        <v>1800000</v>
      </c>
      <c r="M93"/>
      <c r="N93"/>
    </row>
    <row r="94" spans="1:14" s="2" customFormat="1" x14ac:dyDescent="0.25">
      <c r="A94" s="11" t="s">
        <v>55</v>
      </c>
      <c r="B94" s="11" t="s">
        <v>199</v>
      </c>
      <c r="C94" s="11" t="s">
        <v>200</v>
      </c>
      <c r="D94" s="37" t="s">
        <v>47</v>
      </c>
      <c r="E94" s="37">
        <v>1</v>
      </c>
      <c r="F94" s="12">
        <v>995000</v>
      </c>
      <c r="G94" s="12">
        <v>995000</v>
      </c>
      <c r="H94" s="31"/>
      <c r="I94" s="31" t="s">
        <v>376</v>
      </c>
      <c r="J94" s="21">
        <f>G94*0.95</f>
        <v>945250</v>
      </c>
      <c r="K94" s="6" t="s">
        <v>496</v>
      </c>
      <c r="L94" s="1">
        <f t="shared" si="2"/>
        <v>995000</v>
      </c>
      <c r="M94"/>
      <c r="N94"/>
    </row>
    <row r="95" spans="1:14" s="2" customFormat="1" x14ac:dyDescent="0.25">
      <c r="A95" s="11"/>
      <c r="B95" s="11" t="s">
        <v>352</v>
      </c>
      <c r="C95" s="11" t="s">
        <v>353</v>
      </c>
      <c r="D95" s="37" t="s">
        <v>131</v>
      </c>
      <c r="E95" s="37">
        <v>2</v>
      </c>
      <c r="F95" s="12">
        <v>737000</v>
      </c>
      <c r="G95" s="12">
        <v>980210</v>
      </c>
      <c r="H95" s="31"/>
      <c r="I95" s="36"/>
      <c r="J95" s="21"/>
      <c r="K95" s="6" t="s">
        <v>460</v>
      </c>
      <c r="L95" s="1">
        <f t="shared" si="2"/>
        <v>1474000</v>
      </c>
      <c r="M95"/>
      <c r="N95"/>
    </row>
    <row r="96" spans="1:14" s="2" customFormat="1" x14ac:dyDescent="0.25">
      <c r="A96" s="11" t="s">
        <v>5</v>
      </c>
      <c r="B96" s="11" t="s">
        <v>41</v>
      </c>
      <c r="C96" s="11" t="s">
        <v>42</v>
      </c>
      <c r="D96" s="37" t="s">
        <v>43</v>
      </c>
      <c r="E96" s="37">
        <v>2</v>
      </c>
      <c r="F96" s="12">
        <v>725000</v>
      </c>
      <c r="G96" s="12">
        <v>964250</v>
      </c>
      <c r="H96" s="31"/>
      <c r="I96" s="31"/>
      <c r="J96" s="21"/>
      <c r="K96" s="6" t="s">
        <v>461</v>
      </c>
      <c r="L96" s="1">
        <f t="shared" si="2"/>
        <v>1450000</v>
      </c>
      <c r="M96"/>
      <c r="N96"/>
    </row>
    <row r="97" spans="1:14" s="2" customFormat="1" x14ac:dyDescent="0.25">
      <c r="A97" s="11" t="s">
        <v>96</v>
      </c>
      <c r="B97" s="11" t="s">
        <v>143</v>
      </c>
      <c r="C97" s="11" t="s">
        <v>144</v>
      </c>
      <c r="D97" s="37" t="s">
        <v>58</v>
      </c>
      <c r="E97" s="37">
        <v>2</v>
      </c>
      <c r="F97" s="12">
        <v>708750</v>
      </c>
      <c r="G97" s="12">
        <v>942638</v>
      </c>
      <c r="H97" s="31"/>
      <c r="I97" s="31"/>
      <c r="J97" s="21"/>
      <c r="K97" s="6" t="s">
        <v>462</v>
      </c>
      <c r="L97" s="1">
        <f t="shared" si="2"/>
        <v>1417500</v>
      </c>
      <c r="M97"/>
      <c r="N97"/>
    </row>
    <row r="98" spans="1:14" s="2" customFormat="1" ht="13.9" customHeight="1" x14ac:dyDescent="0.25">
      <c r="A98" s="11" t="s">
        <v>125</v>
      </c>
      <c r="B98" s="11" t="s">
        <v>126</v>
      </c>
      <c r="C98" s="11" t="s">
        <v>127</v>
      </c>
      <c r="D98" s="37" t="s">
        <v>8</v>
      </c>
      <c r="E98" s="37">
        <v>1</v>
      </c>
      <c r="F98" s="12">
        <v>900000</v>
      </c>
      <c r="G98" s="12">
        <v>900000</v>
      </c>
      <c r="H98" s="31"/>
      <c r="I98" s="31"/>
      <c r="J98" s="21"/>
      <c r="K98" s="6" t="s">
        <v>473</v>
      </c>
      <c r="L98" s="1">
        <f t="shared" si="2"/>
        <v>900000</v>
      </c>
      <c r="M98"/>
      <c r="N98"/>
    </row>
    <row r="99" spans="1:14" s="2" customFormat="1" x14ac:dyDescent="0.25">
      <c r="A99" s="11" t="s">
        <v>80</v>
      </c>
      <c r="B99" s="11" t="s">
        <v>145</v>
      </c>
      <c r="C99" s="11" t="s">
        <v>146</v>
      </c>
      <c r="D99" s="37" t="s">
        <v>47</v>
      </c>
      <c r="E99" s="37">
        <v>2</v>
      </c>
      <c r="F99" s="12">
        <v>675000</v>
      </c>
      <c r="G99" s="12">
        <v>897750</v>
      </c>
      <c r="H99" s="31"/>
      <c r="I99" s="31"/>
      <c r="J99" s="21"/>
      <c r="K99" s="6" t="s">
        <v>463</v>
      </c>
      <c r="L99" s="1">
        <f t="shared" si="2"/>
        <v>1350000</v>
      </c>
      <c r="M99"/>
      <c r="N99"/>
    </row>
    <row r="100" spans="1:14" s="2" customFormat="1" x14ac:dyDescent="0.25">
      <c r="A100" s="11" t="s">
        <v>164</v>
      </c>
      <c r="B100" s="11" t="s">
        <v>246</v>
      </c>
      <c r="C100" s="11" t="s">
        <v>247</v>
      </c>
      <c r="D100" s="37" t="s">
        <v>47</v>
      </c>
      <c r="E100" s="37">
        <v>2</v>
      </c>
      <c r="F100" s="12">
        <v>675000</v>
      </c>
      <c r="G100" s="12">
        <v>897750</v>
      </c>
      <c r="H100" s="31"/>
      <c r="I100" s="36"/>
      <c r="J100" s="21"/>
      <c r="K100" s="6" t="s">
        <v>463</v>
      </c>
      <c r="L100" s="1">
        <f t="shared" si="2"/>
        <v>1350000</v>
      </c>
      <c r="M100"/>
      <c r="N100"/>
    </row>
    <row r="101" spans="1:14" s="2" customFormat="1" x14ac:dyDescent="0.25">
      <c r="A101" s="11" t="s">
        <v>44</v>
      </c>
      <c r="B101" s="11" t="s">
        <v>45</v>
      </c>
      <c r="C101" s="11" t="s">
        <v>46</v>
      </c>
      <c r="D101" s="37" t="s">
        <v>47</v>
      </c>
      <c r="E101" s="37">
        <v>2</v>
      </c>
      <c r="F101" s="12">
        <v>575000</v>
      </c>
      <c r="G101" s="12">
        <v>764750</v>
      </c>
      <c r="H101" s="31"/>
      <c r="I101" s="36"/>
      <c r="J101" s="21"/>
      <c r="K101" s="6" t="s">
        <v>464</v>
      </c>
      <c r="L101" s="1">
        <f t="shared" si="2"/>
        <v>1150000</v>
      </c>
      <c r="M101"/>
      <c r="N101"/>
    </row>
    <row r="102" spans="1:14" s="2" customFormat="1" x14ac:dyDescent="0.25">
      <c r="A102" s="11" t="s">
        <v>44</v>
      </c>
      <c r="B102" s="11" t="s">
        <v>301</v>
      </c>
      <c r="C102" s="11" t="s">
        <v>302</v>
      </c>
      <c r="D102" s="37" t="s">
        <v>47</v>
      </c>
      <c r="E102" s="37">
        <v>2</v>
      </c>
      <c r="F102" s="12">
        <v>575000</v>
      </c>
      <c r="G102" s="12">
        <v>764750</v>
      </c>
      <c r="H102" s="31"/>
      <c r="I102" s="31"/>
      <c r="J102" s="21"/>
      <c r="K102" s="6" t="s">
        <v>464</v>
      </c>
      <c r="L102" s="1">
        <f t="shared" si="2"/>
        <v>1150000</v>
      </c>
      <c r="M102"/>
      <c r="N102"/>
    </row>
    <row r="103" spans="1:14" s="2" customFormat="1" x14ac:dyDescent="0.25">
      <c r="A103" s="11" t="s">
        <v>212</v>
      </c>
      <c r="B103" s="11" t="s">
        <v>324</v>
      </c>
      <c r="C103" s="11" t="s">
        <v>325</v>
      </c>
      <c r="D103" s="37" t="s">
        <v>149</v>
      </c>
      <c r="E103" s="37">
        <v>2</v>
      </c>
      <c r="F103" s="12">
        <v>575000</v>
      </c>
      <c r="G103" s="12">
        <v>764750</v>
      </c>
      <c r="H103" s="31"/>
      <c r="I103" s="36"/>
      <c r="J103" s="21"/>
      <c r="K103" s="6" t="s">
        <v>464</v>
      </c>
      <c r="L103" s="1">
        <f t="shared" si="2"/>
        <v>1150000</v>
      </c>
      <c r="M103"/>
      <c r="N103"/>
    </row>
    <row r="104" spans="1:14" s="2" customFormat="1" x14ac:dyDescent="0.25">
      <c r="A104" s="11" t="s">
        <v>122</v>
      </c>
      <c r="B104" s="11" t="s">
        <v>292</v>
      </c>
      <c r="C104" s="11" t="s">
        <v>293</v>
      </c>
      <c r="D104" s="37" t="s">
        <v>65</v>
      </c>
      <c r="E104" s="37">
        <v>1</v>
      </c>
      <c r="F104" s="12">
        <v>750000</v>
      </c>
      <c r="G104" s="12">
        <v>750000</v>
      </c>
      <c r="H104" s="31"/>
      <c r="I104" s="31"/>
      <c r="J104" s="21"/>
      <c r="K104" s="6" t="s">
        <v>474</v>
      </c>
      <c r="L104" s="1">
        <f t="shared" si="2"/>
        <v>750000</v>
      </c>
      <c r="M104"/>
      <c r="N104"/>
    </row>
    <row r="105" spans="1:14" s="2" customFormat="1" ht="14.45" customHeight="1" x14ac:dyDescent="0.25">
      <c r="A105" s="11" t="s">
        <v>115</v>
      </c>
      <c r="B105" s="11" t="s">
        <v>284</v>
      </c>
      <c r="C105" s="11" t="s">
        <v>285</v>
      </c>
      <c r="D105" s="37" t="s">
        <v>173</v>
      </c>
      <c r="E105" s="37">
        <v>1</v>
      </c>
      <c r="F105" s="12">
        <v>745500</v>
      </c>
      <c r="G105" s="12">
        <v>745500</v>
      </c>
      <c r="H105" s="31"/>
      <c r="I105" s="31"/>
      <c r="J105" s="21"/>
      <c r="K105" s="6" t="s">
        <v>476</v>
      </c>
      <c r="L105" s="1">
        <f t="shared" si="2"/>
        <v>745500</v>
      </c>
      <c r="M105"/>
      <c r="N105"/>
    </row>
    <row r="106" spans="1:14" s="2" customFormat="1" x14ac:dyDescent="0.25">
      <c r="A106" s="11" t="s">
        <v>66</v>
      </c>
      <c r="B106" s="11" t="s">
        <v>303</v>
      </c>
      <c r="C106" s="11" t="s">
        <v>304</v>
      </c>
      <c r="D106" s="37" t="s">
        <v>131</v>
      </c>
      <c r="E106" s="37">
        <v>2</v>
      </c>
      <c r="F106" s="12">
        <v>540790</v>
      </c>
      <c r="G106" s="12">
        <v>719251</v>
      </c>
      <c r="H106" s="31"/>
      <c r="I106" s="36"/>
      <c r="J106" s="21"/>
      <c r="K106" s="6" t="s">
        <v>465</v>
      </c>
      <c r="L106" s="1">
        <f t="shared" si="2"/>
        <v>1081580</v>
      </c>
      <c r="M106"/>
      <c r="N106"/>
    </row>
    <row r="107" spans="1:14" s="2" customFormat="1" x14ac:dyDescent="0.25">
      <c r="A107" s="11" t="s">
        <v>62</v>
      </c>
      <c r="B107" s="11" t="s">
        <v>348</v>
      </c>
      <c r="C107" s="11" t="s">
        <v>349</v>
      </c>
      <c r="D107" s="37" t="s">
        <v>17</v>
      </c>
      <c r="E107" s="37">
        <v>1</v>
      </c>
      <c r="F107" s="12">
        <v>705600</v>
      </c>
      <c r="G107" s="12">
        <v>705600</v>
      </c>
      <c r="H107" s="31"/>
      <c r="I107" s="36"/>
      <c r="J107" s="21"/>
      <c r="K107" s="6" t="s">
        <v>477</v>
      </c>
      <c r="L107" s="1">
        <f t="shared" si="2"/>
        <v>705600</v>
      </c>
      <c r="M107"/>
      <c r="N107"/>
    </row>
    <row r="108" spans="1:14" s="2" customFormat="1" x14ac:dyDescent="0.25">
      <c r="A108" s="11" t="s">
        <v>140</v>
      </c>
      <c r="B108" s="11" t="s">
        <v>358</v>
      </c>
      <c r="C108" s="11" t="s">
        <v>359</v>
      </c>
      <c r="D108" s="37" t="s">
        <v>43</v>
      </c>
      <c r="E108" s="37">
        <v>3</v>
      </c>
      <c r="F108" s="12">
        <v>400000</v>
      </c>
      <c r="G108" s="12">
        <v>664000</v>
      </c>
      <c r="H108" s="31"/>
      <c r="I108" s="36"/>
      <c r="J108" s="21"/>
      <c r="K108" s="6" t="s">
        <v>472</v>
      </c>
      <c r="L108" s="1">
        <f t="shared" ref="L108:L139" si="3">E108*F108</f>
        <v>1200000</v>
      </c>
      <c r="M108"/>
      <c r="N108"/>
    </row>
    <row r="109" spans="1:14" s="2" customFormat="1" x14ac:dyDescent="0.25">
      <c r="A109" s="11" t="s">
        <v>181</v>
      </c>
      <c r="B109" s="11" t="s">
        <v>197</v>
      </c>
      <c r="C109" s="11" t="s">
        <v>198</v>
      </c>
      <c r="D109" s="37" t="s">
        <v>39</v>
      </c>
      <c r="E109" s="37">
        <v>1</v>
      </c>
      <c r="F109" s="12">
        <v>645000</v>
      </c>
      <c r="G109" s="12">
        <v>645000</v>
      </c>
      <c r="H109" s="31"/>
      <c r="I109" s="31"/>
      <c r="J109" s="21"/>
      <c r="K109" s="6" t="s">
        <v>475</v>
      </c>
      <c r="L109" s="1">
        <f t="shared" si="3"/>
        <v>645000</v>
      </c>
      <c r="M109"/>
      <c r="N109"/>
    </row>
    <row r="110" spans="1:14" s="2" customFormat="1" x14ac:dyDescent="0.25">
      <c r="A110" s="11"/>
      <c r="B110" s="11" t="s">
        <v>242</v>
      </c>
      <c r="C110" s="11" t="s">
        <v>243</v>
      </c>
      <c r="D110" s="37" t="s">
        <v>47</v>
      </c>
      <c r="E110" s="37">
        <v>2</v>
      </c>
      <c r="F110" s="12">
        <v>475000</v>
      </c>
      <c r="G110" s="12">
        <v>631750</v>
      </c>
      <c r="H110" s="31"/>
      <c r="I110" s="36"/>
      <c r="J110" s="21"/>
      <c r="K110" s="6" t="s">
        <v>466</v>
      </c>
      <c r="L110" s="1">
        <f t="shared" si="3"/>
        <v>950000</v>
      </c>
      <c r="M110"/>
      <c r="N110"/>
    </row>
    <row r="111" spans="1:14" s="2" customFormat="1" ht="15.75" customHeight="1" x14ac:dyDescent="0.25">
      <c r="A111" s="11" t="s">
        <v>125</v>
      </c>
      <c r="B111" s="11" t="s">
        <v>360</v>
      </c>
      <c r="C111" s="11" t="s">
        <v>361</v>
      </c>
      <c r="D111" s="37" t="s">
        <v>71</v>
      </c>
      <c r="E111" s="37">
        <v>1</v>
      </c>
      <c r="F111" s="12">
        <v>630000</v>
      </c>
      <c r="G111" s="12">
        <v>630000</v>
      </c>
      <c r="H111" s="31"/>
      <c r="I111" s="36"/>
      <c r="J111" s="21"/>
      <c r="K111" s="6" t="s">
        <v>467</v>
      </c>
      <c r="L111" s="1">
        <f t="shared" si="3"/>
        <v>630000</v>
      </c>
      <c r="M111"/>
      <c r="N111"/>
    </row>
    <row r="112" spans="1:14" s="2" customFormat="1" x14ac:dyDescent="0.25">
      <c r="A112" s="11" t="s">
        <v>24</v>
      </c>
      <c r="B112" s="11" t="s">
        <v>111</v>
      </c>
      <c r="C112" s="11" t="s">
        <v>112</v>
      </c>
      <c r="D112" s="37" t="s">
        <v>43</v>
      </c>
      <c r="E112" s="37">
        <v>1</v>
      </c>
      <c r="F112" s="12">
        <v>585000</v>
      </c>
      <c r="G112" s="12">
        <v>585000</v>
      </c>
      <c r="H112" s="31"/>
      <c r="I112" s="36"/>
      <c r="J112" s="21"/>
      <c r="K112" s="6" t="s">
        <v>468</v>
      </c>
      <c r="L112" s="1">
        <f t="shared" si="3"/>
        <v>585000</v>
      </c>
      <c r="M112"/>
      <c r="N112"/>
    </row>
    <row r="113" spans="1:14" s="2" customFormat="1" x14ac:dyDescent="0.25">
      <c r="A113" s="11"/>
      <c r="B113" s="11" t="s">
        <v>236</v>
      </c>
      <c r="C113" s="11" t="s">
        <v>237</v>
      </c>
      <c r="D113" s="37" t="s">
        <v>71</v>
      </c>
      <c r="E113" s="37">
        <v>1</v>
      </c>
      <c r="F113" s="12">
        <v>580000</v>
      </c>
      <c r="G113" s="12">
        <v>580000</v>
      </c>
      <c r="H113" s="31"/>
      <c r="I113" s="36"/>
      <c r="J113" s="21"/>
      <c r="K113" s="6" t="s">
        <v>469</v>
      </c>
      <c r="L113" s="1">
        <f t="shared" si="3"/>
        <v>580000</v>
      </c>
      <c r="M113"/>
      <c r="N113"/>
    </row>
    <row r="114" spans="1:14" s="2" customFormat="1" x14ac:dyDescent="0.25">
      <c r="A114" s="11" t="s">
        <v>150</v>
      </c>
      <c r="B114" s="11" t="s">
        <v>270</v>
      </c>
      <c r="C114" s="11" t="s">
        <v>271</v>
      </c>
      <c r="D114" s="37" t="s">
        <v>54</v>
      </c>
      <c r="E114" s="37">
        <v>3</v>
      </c>
      <c r="F114" s="12">
        <v>334000</v>
      </c>
      <c r="G114" s="12">
        <v>554440</v>
      </c>
      <c r="H114" s="31"/>
      <c r="I114" s="31"/>
      <c r="J114" s="21"/>
      <c r="K114" s="6" t="s">
        <v>478</v>
      </c>
      <c r="L114" s="1">
        <f t="shared" si="3"/>
        <v>1002000</v>
      </c>
      <c r="M114"/>
      <c r="N114"/>
    </row>
    <row r="115" spans="1:14" s="2" customFormat="1" x14ac:dyDescent="0.25">
      <c r="A115" s="11" t="s">
        <v>55</v>
      </c>
      <c r="B115" s="11" t="s">
        <v>318</v>
      </c>
      <c r="C115" s="11" t="s">
        <v>319</v>
      </c>
      <c r="D115" s="37" t="s">
        <v>54</v>
      </c>
      <c r="E115" s="37">
        <v>3</v>
      </c>
      <c r="F115" s="12">
        <v>334000</v>
      </c>
      <c r="G115" s="12">
        <v>554440</v>
      </c>
      <c r="H115" s="31"/>
      <c r="I115" s="31"/>
      <c r="J115" s="21"/>
      <c r="K115" s="6" t="s">
        <v>478</v>
      </c>
      <c r="L115" s="1">
        <f t="shared" si="3"/>
        <v>1002000</v>
      </c>
      <c r="M115"/>
      <c r="N115"/>
    </row>
    <row r="116" spans="1:14" s="2" customFormat="1" x14ac:dyDescent="0.25">
      <c r="A116" s="11" t="s">
        <v>36</v>
      </c>
      <c r="B116" s="11" t="s">
        <v>160</v>
      </c>
      <c r="C116" s="11" t="s">
        <v>161</v>
      </c>
      <c r="D116" s="37" t="s">
        <v>131</v>
      </c>
      <c r="E116" s="37">
        <v>1</v>
      </c>
      <c r="F116" s="12">
        <v>530250</v>
      </c>
      <c r="G116" s="12">
        <v>530250</v>
      </c>
      <c r="H116" s="31"/>
      <c r="I116" s="36"/>
      <c r="J116" s="21"/>
      <c r="K116" s="6" t="s">
        <v>489</v>
      </c>
      <c r="L116" s="1">
        <f t="shared" si="3"/>
        <v>530250</v>
      </c>
      <c r="M116"/>
      <c r="N116"/>
    </row>
    <row r="117" spans="1:14" s="2" customFormat="1" x14ac:dyDescent="0.25">
      <c r="A117" s="11" t="s">
        <v>51</v>
      </c>
      <c r="B117" s="11" t="s">
        <v>266</v>
      </c>
      <c r="C117" s="11" t="s">
        <v>267</v>
      </c>
      <c r="D117" s="37" t="s">
        <v>149</v>
      </c>
      <c r="E117" s="37">
        <v>2</v>
      </c>
      <c r="F117" s="12">
        <v>375000</v>
      </c>
      <c r="G117" s="12">
        <v>498750</v>
      </c>
      <c r="H117" s="31"/>
      <c r="I117" s="36"/>
      <c r="J117" s="21"/>
      <c r="K117" s="6" t="s">
        <v>479</v>
      </c>
      <c r="L117" s="1">
        <f t="shared" si="3"/>
        <v>750000</v>
      </c>
      <c r="M117"/>
      <c r="N117"/>
    </row>
    <row r="118" spans="1:14" s="2" customFormat="1" ht="15" customHeight="1" x14ac:dyDescent="0.25">
      <c r="A118" s="11" t="s">
        <v>115</v>
      </c>
      <c r="B118" s="11" t="s">
        <v>219</v>
      </c>
      <c r="C118" s="11" t="s">
        <v>220</v>
      </c>
      <c r="D118" s="37" t="s">
        <v>39</v>
      </c>
      <c r="E118" s="37">
        <v>2</v>
      </c>
      <c r="F118" s="12">
        <v>350000</v>
      </c>
      <c r="G118" s="12">
        <v>465500</v>
      </c>
      <c r="H118" s="31"/>
      <c r="I118" s="31"/>
      <c r="J118" s="21"/>
      <c r="K118" s="6" t="s">
        <v>482</v>
      </c>
      <c r="L118" s="1">
        <f t="shared" si="3"/>
        <v>700000</v>
      </c>
      <c r="M118"/>
      <c r="N118"/>
    </row>
    <row r="119" spans="1:14" s="2" customFormat="1" x14ac:dyDescent="0.25">
      <c r="A119" s="11" t="s">
        <v>229</v>
      </c>
      <c r="B119" s="11" t="s">
        <v>230</v>
      </c>
      <c r="C119" s="11" t="s">
        <v>231</v>
      </c>
      <c r="D119" s="37" t="s">
        <v>8</v>
      </c>
      <c r="E119" s="37">
        <v>2</v>
      </c>
      <c r="F119" s="12">
        <v>350000</v>
      </c>
      <c r="G119" s="12">
        <v>465500</v>
      </c>
      <c r="H119" s="31"/>
      <c r="I119" s="36"/>
      <c r="J119" s="21"/>
      <c r="K119" s="6" t="s">
        <v>482</v>
      </c>
      <c r="L119" s="1">
        <f t="shared" si="3"/>
        <v>700000</v>
      </c>
      <c r="M119"/>
      <c r="N119"/>
    </row>
    <row r="120" spans="1:14" s="2" customFormat="1" x14ac:dyDescent="0.25">
      <c r="A120" s="11" t="s">
        <v>212</v>
      </c>
      <c r="B120" s="11" t="s">
        <v>244</v>
      </c>
      <c r="C120" s="11" t="s">
        <v>245</v>
      </c>
      <c r="D120" s="37" t="s">
        <v>43</v>
      </c>
      <c r="E120" s="37">
        <v>2</v>
      </c>
      <c r="F120" s="12">
        <v>335000</v>
      </c>
      <c r="G120" s="12">
        <v>445550</v>
      </c>
      <c r="H120" s="31"/>
      <c r="I120" s="31"/>
      <c r="J120" s="21"/>
      <c r="K120" s="6" t="s">
        <v>483</v>
      </c>
      <c r="L120" s="1">
        <f t="shared" si="3"/>
        <v>670000</v>
      </c>
      <c r="M120"/>
      <c r="N120"/>
    </row>
    <row r="121" spans="1:14" s="2" customFormat="1" x14ac:dyDescent="0.25">
      <c r="A121" s="11" t="s">
        <v>66</v>
      </c>
      <c r="B121" s="11" t="s">
        <v>74</v>
      </c>
      <c r="C121" s="11" t="s">
        <v>75</v>
      </c>
      <c r="D121" s="37" t="s">
        <v>71</v>
      </c>
      <c r="E121" s="37">
        <v>1</v>
      </c>
      <c r="F121" s="12">
        <v>420000</v>
      </c>
      <c r="G121" s="12">
        <v>420000</v>
      </c>
      <c r="H121" s="31"/>
      <c r="I121" s="36"/>
      <c r="J121" s="21"/>
      <c r="K121" s="6" t="s">
        <v>484</v>
      </c>
      <c r="L121" s="1">
        <f t="shared" si="3"/>
        <v>420000</v>
      </c>
      <c r="M121"/>
      <c r="N121"/>
    </row>
    <row r="122" spans="1:14" s="2" customFormat="1" x14ac:dyDescent="0.25">
      <c r="A122" s="11" t="s">
        <v>80</v>
      </c>
      <c r="B122" s="11" t="s">
        <v>221</v>
      </c>
      <c r="C122" s="11" t="s">
        <v>222</v>
      </c>
      <c r="D122" s="37" t="s">
        <v>13</v>
      </c>
      <c r="E122" s="37">
        <v>2</v>
      </c>
      <c r="F122" s="12">
        <v>300000</v>
      </c>
      <c r="G122" s="12">
        <v>399000</v>
      </c>
      <c r="H122" s="31"/>
      <c r="I122" s="36"/>
      <c r="J122" s="21"/>
      <c r="K122" s="6" t="s">
        <v>485</v>
      </c>
      <c r="L122" s="1">
        <f t="shared" si="3"/>
        <v>600000</v>
      </c>
      <c r="M122"/>
      <c r="N122"/>
    </row>
    <row r="123" spans="1:14" s="2" customFormat="1" ht="13.15" customHeight="1" x14ac:dyDescent="0.25">
      <c r="A123" s="11" t="s">
        <v>115</v>
      </c>
      <c r="B123" s="11" t="s">
        <v>232</v>
      </c>
      <c r="C123" s="11" t="s">
        <v>233</v>
      </c>
      <c r="D123" s="37" t="s">
        <v>13</v>
      </c>
      <c r="E123" s="37">
        <v>2</v>
      </c>
      <c r="F123" s="12">
        <v>300000</v>
      </c>
      <c r="G123" s="12">
        <v>399000</v>
      </c>
      <c r="H123" s="31"/>
      <c r="I123" s="31"/>
      <c r="J123" s="21"/>
      <c r="K123" s="6" t="s">
        <v>485</v>
      </c>
      <c r="L123" s="1">
        <f t="shared" si="3"/>
        <v>600000</v>
      </c>
      <c r="M123"/>
      <c r="N123"/>
    </row>
    <row r="124" spans="1:14" s="2" customFormat="1" x14ac:dyDescent="0.25">
      <c r="A124" s="11" t="s">
        <v>14</v>
      </c>
      <c r="B124" s="11" t="s">
        <v>15</v>
      </c>
      <c r="C124" s="11" t="s">
        <v>16</v>
      </c>
      <c r="D124" s="37" t="s">
        <v>17</v>
      </c>
      <c r="E124" s="37">
        <v>1</v>
      </c>
      <c r="F124" s="12">
        <v>375000</v>
      </c>
      <c r="G124" s="12">
        <v>375000</v>
      </c>
      <c r="H124" s="31"/>
      <c r="I124" s="31"/>
      <c r="J124" s="21"/>
      <c r="K124" s="6" t="s">
        <v>486</v>
      </c>
      <c r="L124" s="1">
        <f t="shared" si="3"/>
        <v>375000</v>
      </c>
      <c r="M124"/>
      <c r="N124"/>
    </row>
    <row r="125" spans="1:14" s="2" customFormat="1" x14ac:dyDescent="0.25">
      <c r="A125" s="11" t="s">
        <v>18</v>
      </c>
      <c r="B125" s="11" t="s">
        <v>69</v>
      </c>
      <c r="C125" s="11" t="s">
        <v>70</v>
      </c>
      <c r="D125" s="37" t="s">
        <v>71</v>
      </c>
      <c r="E125" s="37">
        <v>1</v>
      </c>
      <c r="F125" s="12">
        <v>370000</v>
      </c>
      <c r="G125" s="12">
        <v>370000</v>
      </c>
      <c r="H125" s="31"/>
      <c r="I125" s="31"/>
      <c r="J125" s="21"/>
      <c r="K125" s="6" t="s">
        <v>487</v>
      </c>
      <c r="L125" s="1">
        <f t="shared" si="3"/>
        <v>370000</v>
      </c>
      <c r="M125"/>
      <c r="N125"/>
    </row>
    <row r="126" spans="1:14" s="2" customFormat="1" x14ac:dyDescent="0.25">
      <c r="A126" s="11" t="s">
        <v>66</v>
      </c>
      <c r="B126" s="11" t="s">
        <v>258</v>
      </c>
      <c r="C126" s="11" t="s">
        <v>259</v>
      </c>
      <c r="D126" s="37" t="s">
        <v>149</v>
      </c>
      <c r="E126" s="37">
        <v>2</v>
      </c>
      <c r="F126" s="12">
        <v>275000</v>
      </c>
      <c r="G126" s="12">
        <v>365750</v>
      </c>
      <c r="H126" s="31"/>
      <c r="I126" s="36"/>
      <c r="J126" s="21"/>
      <c r="K126" s="6" t="s">
        <v>481</v>
      </c>
      <c r="L126" s="1">
        <f t="shared" si="3"/>
        <v>550000</v>
      </c>
      <c r="M126"/>
      <c r="N126"/>
    </row>
    <row r="127" spans="1:14" s="2" customFormat="1" x14ac:dyDescent="0.25">
      <c r="A127" s="11" t="s">
        <v>18</v>
      </c>
      <c r="B127" s="11" t="s">
        <v>19</v>
      </c>
      <c r="C127" s="11" t="s">
        <v>20</v>
      </c>
      <c r="D127" s="37" t="s">
        <v>8</v>
      </c>
      <c r="E127" s="37">
        <v>1</v>
      </c>
      <c r="F127" s="12">
        <v>350000</v>
      </c>
      <c r="G127" s="12">
        <v>350000</v>
      </c>
      <c r="H127" s="31"/>
      <c r="I127" s="36"/>
      <c r="J127" s="21"/>
      <c r="K127" s="6" t="s">
        <v>488</v>
      </c>
      <c r="L127" s="1">
        <f t="shared" si="3"/>
        <v>350000</v>
      </c>
      <c r="M127"/>
      <c r="N127"/>
    </row>
    <row r="128" spans="1:14" s="2" customFormat="1" x14ac:dyDescent="0.25">
      <c r="A128" s="11" t="s">
        <v>21</v>
      </c>
      <c r="B128" s="11" t="s">
        <v>22</v>
      </c>
      <c r="C128" s="11" t="s">
        <v>23</v>
      </c>
      <c r="D128" s="37" t="s">
        <v>8</v>
      </c>
      <c r="E128" s="37">
        <v>1</v>
      </c>
      <c r="F128" s="12">
        <v>350000</v>
      </c>
      <c r="G128" s="12">
        <v>350000</v>
      </c>
      <c r="H128" s="31"/>
      <c r="I128" s="36"/>
      <c r="J128" s="21"/>
      <c r="K128" s="6" t="s">
        <v>488</v>
      </c>
      <c r="L128" s="1">
        <f t="shared" si="3"/>
        <v>350000</v>
      </c>
      <c r="M128"/>
      <c r="N128"/>
    </row>
    <row r="129" spans="1:14" s="2" customFormat="1" x14ac:dyDescent="0.25">
      <c r="A129" s="11"/>
      <c r="B129" s="11" t="s">
        <v>87</v>
      </c>
      <c r="C129" s="11" t="s">
        <v>88</v>
      </c>
      <c r="D129" s="37" t="s">
        <v>71</v>
      </c>
      <c r="E129" s="37">
        <v>1</v>
      </c>
      <c r="F129" s="12">
        <v>350000</v>
      </c>
      <c r="G129" s="12">
        <v>350000</v>
      </c>
      <c r="H129" s="31"/>
      <c r="I129" s="36"/>
      <c r="J129" s="21"/>
      <c r="K129" s="6" t="s">
        <v>488</v>
      </c>
      <c r="L129" s="1">
        <f t="shared" si="3"/>
        <v>350000</v>
      </c>
      <c r="M129"/>
      <c r="N129"/>
    </row>
    <row r="130" spans="1:14" s="2" customFormat="1" x14ac:dyDescent="0.25">
      <c r="A130" s="11" t="s">
        <v>5</v>
      </c>
      <c r="B130" s="11" t="s">
        <v>138</v>
      </c>
      <c r="C130" s="11" t="s">
        <v>139</v>
      </c>
      <c r="D130" s="37" t="s">
        <v>8</v>
      </c>
      <c r="E130" s="37">
        <v>1</v>
      </c>
      <c r="F130" s="12">
        <v>350000</v>
      </c>
      <c r="G130" s="12">
        <v>350000</v>
      </c>
      <c r="H130" s="31"/>
      <c r="I130" s="36"/>
      <c r="J130" s="21"/>
      <c r="K130" s="6" t="s">
        <v>488</v>
      </c>
      <c r="L130" s="1">
        <f t="shared" si="3"/>
        <v>350000</v>
      </c>
      <c r="M130"/>
      <c r="N130"/>
    </row>
    <row r="131" spans="1:14" s="2" customFormat="1" x14ac:dyDescent="0.25">
      <c r="A131" s="11" t="s">
        <v>5</v>
      </c>
      <c r="B131" s="11" t="s">
        <v>158</v>
      </c>
      <c r="C131" s="11" t="s">
        <v>159</v>
      </c>
      <c r="D131" s="37" t="s">
        <v>8</v>
      </c>
      <c r="E131" s="37">
        <v>1</v>
      </c>
      <c r="F131" s="12">
        <v>350000</v>
      </c>
      <c r="G131" s="12">
        <v>350000</v>
      </c>
      <c r="H131" s="31"/>
      <c r="I131" s="36"/>
      <c r="J131" s="21"/>
      <c r="K131" s="6" t="s">
        <v>488</v>
      </c>
      <c r="L131" s="1">
        <f t="shared" si="3"/>
        <v>350000</v>
      </c>
      <c r="M131"/>
      <c r="N131"/>
    </row>
    <row r="132" spans="1:14" s="2" customFormat="1" x14ac:dyDescent="0.25">
      <c r="A132" s="11" t="s">
        <v>140</v>
      </c>
      <c r="B132" s="11" t="s">
        <v>147</v>
      </c>
      <c r="C132" s="11" t="s">
        <v>148</v>
      </c>
      <c r="D132" s="37" t="s">
        <v>149</v>
      </c>
      <c r="E132" s="37">
        <v>2</v>
      </c>
      <c r="F132" s="12">
        <v>255000</v>
      </c>
      <c r="G132" s="12">
        <v>339150</v>
      </c>
      <c r="H132" s="31"/>
      <c r="I132" s="31"/>
      <c r="J132" s="21"/>
      <c r="K132" s="6" t="s">
        <v>492</v>
      </c>
      <c r="L132" s="1">
        <f t="shared" si="3"/>
        <v>510000</v>
      </c>
      <c r="M132"/>
      <c r="N132"/>
    </row>
    <row r="133" spans="1:14" s="2" customFormat="1" ht="13.15" customHeight="1" x14ac:dyDescent="0.25">
      <c r="A133" s="11" t="s">
        <v>89</v>
      </c>
      <c r="B133" s="11" t="s">
        <v>250</v>
      </c>
      <c r="C133" s="11" t="s">
        <v>251</v>
      </c>
      <c r="D133" s="37" t="s">
        <v>47</v>
      </c>
      <c r="E133" s="37">
        <v>2</v>
      </c>
      <c r="F133" s="12">
        <v>255000</v>
      </c>
      <c r="G133" s="12">
        <v>339150</v>
      </c>
      <c r="H133" s="31"/>
      <c r="I133" s="36"/>
      <c r="J133" s="21"/>
      <c r="K133" s="6" t="s">
        <v>492</v>
      </c>
      <c r="L133" s="1">
        <f t="shared" si="3"/>
        <v>510000</v>
      </c>
      <c r="M133"/>
      <c r="N133"/>
    </row>
    <row r="134" spans="1:14" s="2" customFormat="1" x14ac:dyDescent="0.25">
      <c r="A134" s="11" t="s">
        <v>5</v>
      </c>
      <c r="B134" s="11" t="s">
        <v>278</v>
      </c>
      <c r="C134" s="11" t="s">
        <v>279</v>
      </c>
      <c r="D134" s="37" t="s">
        <v>149</v>
      </c>
      <c r="E134" s="37">
        <v>2</v>
      </c>
      <c r="F134" s="12">
        <v>255000</v>
      </c>
      <c r="G134" s="12">
        <v>339150</v>
      </c>
      <c r="H134" s="31"/>
      <c r="I134" s="31"/>
      <c r="J134" s="21"/>
      <c r="K134" s="6" t="s">
        <v>492</v>
      </c>
      <c r="L134" s="1">
        <f t="shared" si="3"/>
        <v>510000</v>
      </c>
      <c r="M134"/>
      <c r="N134"/>
    </row>
    <row r="135" spans="1:14" s="2" customFormat="1" x14ac:dyDescent="0.25">
      <c r="A135" s="11" t="s">
        <v>24</v>
      </c>
      <c r="B135" s="11" t="s">
        <v>25</v>
      </c>
      <c r="C135" s="11" t="s">
        <v>26</v>
      </c>
      <c r="D135" s="37" t="s">
        <v>17</v>
      </c>
      <c r="E135" s="37">
        <v>2</v>
      </c>
      <c r="F135" s="12">
        <v>250000</v>
      </c>
      <c r="G135" s="12">
        <v>332500</v>
      </c>
      <c r="H135" s="31"/>
      <c r="I135" s="36"/>
      <c r="J135" s="21"/>
      <c r="K135" s="6" t="s">
        <v>480</v>
      </c>
      <c r="L135" s="1">
        <f t="shared" si="3"/>
        <v>500000</v>
      </c>
    </row>
    <row r="136" spans="1:14" s="2" customFormat="1" x14ac:dyDescent="0.25">
      <c r="A136" s="11" t="s">
        <v>62</v>
      </c>
      <c r="B136" s="11" t="s">
        <v>120</v>
      </c>
      <c r="C136" s="11" t="s">
        <v>121</v>
      </c>
      <c r="D136" s="37" t="s">
        <v>61</v>
      </c>
      <c r="E136" s="37">
        <v>2</v>
      </c>
      <c r="F136" s="12">
        <v>250000</v>
      </c>
      <c r="G136" s="12">
        <v>332500</v>
      </c>
      <c r="H136" s="31"/>
      <c r="I136" s="36"/>
      <c r="J136" s="21"/>
      <c r="K136" s="6" t="s">
        <v>480</v>
      </c>
      <c r="L136" s="1">
        <f t="shared" si="3"/>
        <v>500000</v>
      </c>
      <c r="M136"/>
      <c r="N136"/>
    </row>
    <row r="137" spans="1:14" s="2" customFormat="1" x14ac:dyDescent="0.25">
      <c r="A137" s="11" t="s">
        <v>128</v>
      </c>
      <c r="B137" s="11" t="s">
        <v>171</v>
      </c>
      <c r="C137" s="11" t="s">
        <v>172</v>
      </c>
      <c r="D137" s="37" t="s">
        <v>173</v>
      </c>
      <c r="E137" s="37">
        <v>2</v>
      </c>
      <c r="F137" s="12" t="s">
        <v>9</v>
      </c>
      <c r="G137" s="12">
        <v>332500</v>
      </c>
      <c r="H137" s="31"/>
      <c r="I137" s="31"/>
      <c r="J137" s="21"/>
      <c r="K137" s="6" t="s">
        <v>480</v>
      </c>
      <c r="L137" s="1" t="e">
        <f t="shared" si="3"/>
        <v>#VALUE!</v>
      </c>
      <c r="M137"/>
      <c r="N137"/>
    </row>
    <row r="138" spans="1:14" s="2" customFormat="1" ht="16.5" customHeight="1" x14ac:dyDescent="0.25">
      <c r="A138" s="11" t="s">
        <v>115</v>
      </c>
      <c r="B138" s="11" t="s">
        <v>215</v>
      </c>
      <c r="C138" s="11" t="s">
        <v>216</v>
      </c>
      <c r="D138" s="37" t="s">
        <v>54</v>
      </c>
      <c r="E138" s="37">
        <v>2</v>
      </c>
      <c r="F138" s="12" t="s">
        <v>9</v>
      </c>
      <c r="G138" s="12">
        <v>332500</v>
      </c>
      <c r="H138" s="31"/>
      <c r="I138" s="31"/>
      <c r="J138" s="21"/>
      <c r="K138" s="6" t="s">
        <v>480</v>
      </c>
      <c r="L138" s="1" t="e">
        <f t="shared" si="3"/>
        <v>#VALUE!</v>
      </c>
      <c r="M138"/>
      <c r="N138"/>
    </row>
    <row r="139" spans="1:14" s="2" customFormat="1" x14ac:dyDescent="0.25">
      <c r="A139" s="11" t="s">
        <v>5</v>
      </c>
      <c r="B139" s="11" t="s">
        <v>274</v>
      </c>
      <c r="C139" s="11" t="s">
        <v>275</v>
      </c>
      <c r="D139" s="37" t="s">
        <v>102</v>
      </c>
      <c r="E139" s="37">
        <v>2</v>
      </c>
      <c r="F139" s="12" t="s">
        <v>9</v>
      </c>
      <c r="G139" s="12">
        <v>332500</v>
      </c>
      <c r="H139" s="31"/>
      <c r="I139" s="36"/>
      <c r="J139" s="21"/>
      <c r="K139" s="6" t="s">
        <v>480</v>
      </c>
      <c r="L139" s="1" t="e">
        <f t="shared" si="3"/>
        <v>#VALUE!</v>
      </c>
      <c r="M139"/>
      <c r="N139"/>
    </row>
    <row r="140" spans="1:14" s="2" customFormat="1" x14ac:dyDescent="0.25">
      <c r="A140" s="11" t="s">
        <v>55</v>
      </c>
      <c r="B140" s="11" t="s">
        <v>316</v>
      </c>
      <c r="C140" s="11" t="s">
        <v>317</v>
      </c>
      <c r="D140" s="37" t="s">
        <v>58</v>
      </c>
      <c r="E140" s="37">
        <v>2</v>
      </c>
      <c r="F140" s="12" t="s">
        <v>9</v>
      </c>
      <c r="G140" s="12">
        <v>332500</v>
      </c>
      <c r="H140" s="31"/>
      <c r="I140" s="31"/>
      <c r="J140" s="21"/>
      <c r="K140" s="6" t="s">
        <v>480</v>
      </c>
      <c r="L140" s="1" t="e">
        <f t="shared" ref="L140:L153" si="4">E140*F140</f>
        <v>#VALUE!</v>
      </c>
      <c r="M140"/>
      <c r="N140"/>
    </row>
    <row r="141" spans="1:14" s="2" customFormat="1" ht="16.899999999999999" customHeight="1" x14ac:dyDescent="0.25">
      <c r="A141" s="11" t="s">
        <v>89</v>
      </c>
      <c r="B141" s="11" t="s">
        <v>322</v>
      </c>
      <c r="C141" s="11" t="s">
        <v>323</v>
      </c>
      <c r="D141" s="37" t="s">
        <v>58</v>
      </c>
      <c r="E141" s="37">
        <v>2</v>
      </c>
      <c r="F141" s="12" t="s">
        <v>9</v>
      </c>
      <c r="G141" s="12">
        <v>332500</v>
      </c>
      <c r="H141" s="31"/>
      <c r="I141" s="31"/>
      <c r="J141" s="21"/>
      <c r="K141" s="6" t="s">
        <v>480</v>
      </c>
      <c r="L141" s="1" t="e">
        <f t="shared" si="4"/>
        <v>#VALUE!</v>
      </c>
      <c r="M141"/>
      <c r="N141"/>
    </row>
    <row r="142" spans="1:14" s="2" customFormat="1" x14ac:dyDescent="0.25">
      <c r="A142" s="11" t="s">
        <v>36</v>
      </c>
      <c r="B142" s="11" t="s">
        <v>294</v>
      </c>
      <c r="C142" s="11" t="s">
        <v>295</v>
      </c>
      <c r="D142" s="37" t="s">
        <v>58</v>
      </c>
      <c r="E142" s="37">
        <v>1</v>
      </c>
      <c r="F142" s="12" t="s">
        <v>296</v>
      </c>
      <c r="G142" s="12">
        <v>262500</v>
      </c>
      <c r="H142" s="31"/>
      <c r="I142" s="36"/>
      <c r="J142" s="21"/>
      <c r="K142" s="6" t="s">
        <v>493</v>
      </c>
      <c r="L142" s="1" t="e">
        <f t="shared" si="4"/>
        <v>#VALUE!</v>
      </c>
      <c r="M142"/>
      <c r="N142"/>
    </row>
    <row r="143" spans="1:14" s="2" customFormat="1" x14ac:dyDescent="0.25">
      <c r="A143" s="11" t="s">
        <v>5</v>
      </c>
      <c r="B143" s="11" t="s">
        <v>6</v>
      </c>
      <c r="C143" s="11" t="s">
        <v>7</v>
      </c>
      <c r="D143" s="37" t="s">
        <v>8</v>
      </c>
      <c r="E143" s="37">
        <v>1</v>
      </c>
      <c r="F143" s="12" t="s">
        <v>9</v>
      </c>
      <c r="G143" s="12">
        <v>250000</v>
      </c>
      <c r="H143" s="31"/>
      <c r="I143" s="31"/>
      <c r="J143" s="21"/>
      <c r="K143" s="6" t="s">
        <v>490</v>
      </c>
      <c r="L143" s="1" t="e">
        <f t="shared" si="4"/>
        <v>#VALUE!</v>
      </c>
      <c r="M143"/>
      <c r="N143"/>
    </row>
    <row r="144" spans="1:14" s="2" customFormat="1" x14ac:dyDescent="0.25">
      <c r="A144" s="11" t="s">
        <v>80</v>
      </c>
      <c r="B144" s="11" t="s">
        <v>153</v>
      </c>
      <c r="C144" s="11" t="s">
        <v>154</v>
      </c>
      <c r="D144" s="37" t="s">
        <v>47</v>
      </c>
      <c r="E144" s="37">
        <v>1</v>
      </c>
      <c r="F144" s="12" t="s">
        <v>155</v>
      </c>
      <c r="G144" s="12">
        <v>215000</v>
      </c>
      <c r="H144" s="31"/>
      <c r="I144" s="31"/>
      <c r="J144" s="21"/>
      <c r="K144" s="6" t="s">
        <v>491</v>
      </c>
      <c r="L144" s="1" t="e">
        <f t="shared" si="4"/>
        <v>#VALUE!</v>
      </c>
      <c r="M144"/>
      <c r="N144"/>
    </row>
    <row r="145" spans="1:14" s="2" customFormat="1" x14ac:dyDescent="0.25">
      <c r="A145" s="11" t="s">
        <v>80</v>
      </c>
      <c r="B145" s="11" t="s">
        <v>340</v>
      </c>
      <c r="C145" s="11" t="s">
        <v>341</v>
      </c>
      <c r="D145" s="37" t="s">
        <v>17</v>
      </c>
      <c r="E145" s="37">
        <v>1</v>
      </c>
      <c r="F145" s="12" t="s">
        <v>342</v>
      </c>
      <c r="G145" s="12">
        <v>210000</v>
      </c>
      <c r="H145" s="31"/>
      <c r="I145" s="36"/>
      <c r="J145" s="21"/>
      <c r="K145" s="6" t="s">
        <v>494</v>
      </c>
      <c r="L145" s="1" t="e">
        <f t="shared" si="4"/>
        <v>#VALUE!</v>
      </c>
      <c r="M145"/>
      <c r="N145"/>
    </row>
    <row r="146" spans="1:14" s="2" customFormat="1" x14ac:dyDescent="0.25">
      <c r="A146" s="11" t="s">
        <v>36</v>
      </c>
      <c r="B146" s="11" t="s">
        <v>37</v>
      </c>
      <c r="C146" s="11" t="s">
        <v>38</v>
      </c>
      <c r="D146" s="37" t="s">
        <v>39</v>
      </c>
      <c r="E146" s="37">
        <v>1</v>
      </c>
      <c r="F146" s="12" t="s">
        <v>40</v>
      </c>
      <c r="G146" s="12">
        <v>200000</v>
      </c>
      <c r="H146" s="31"/>
      <c r="I146" s="31"/>
      <c r="J146" s="21"/>
      <c r="K146" s="6" t="s">
        <v>495</v>
      </c>
      <c r="L146" s="1" t="e">
        <f t="shared" si="4"/>
        <v>#VALUE!</v>
      </c>
      <c r="M146"/>
      <c r="N146"/>
    </row>
    <row r="147" spans="1:14" s="2" customFormat="1" x14ac:dyDescent="0.25">
      <c r="A147" s="11" t="s">
        <v>99</v>
      </c>
      <c r="B147" s="11" t="s">
        <v>100</v>
      </c>
      <c r="C147" s="11" t="s">
        <v>101</v>
      </c>
      <c r="D147" s="37" t="s">
        <v>102</v>
      </c>
      <c r="E147" s="37">
        <v>1</v>
      </c>
      <c r="F147" s="12" t="s">
        <v>40</v>
      </c>
      <c r="G147" s="12">
        <v>200000</v>
      </c>
      <c r="H147" s="31"/>
      <c r="I147" s="36"/>
      <c r="J147" s="21"/>
      <c r="K147" s="6" t="s">
        <v>495</v>
      </c>
      <c r="L147" s="1" t="e">
        <f t="shared" si="4"/>
        <v>#VALUE!</v>
      </c>
      <c r="M147"/>
      <c r="N147"/>
    </row>
    <row r="148" spans="1:14" s="2" customFormat="1" x14ac:dyDescent="0.25">
      <c r="A148" s="11" t="s">
        <v>44</v>
      </c>
      <c r="B148" s="11" t="s">
        <v>105</v>
      </c>
      <c r="C148" s="11" t="s">
        <v>106</v>
      </c>
      <c r="D148" s="37" t="s">
        <v>71</v>
      </c>
      <c r="E148" s="37">
        <v>1</v>
      </c>
      <c r="F148" s="12" t="s">
        <v>40</v>
      </c>
      <c r="G148" s="12">
        <v>200000</v>
      </c>
      <c r="H148" s="31"/>
      <c r="I148" s="31"/>
      <c r="J148" s="21"/>
      <c r="K148" s="6" t="s">
        <v>495</v>
      </c>
      <c r="L148" s="1" t="e">
        <f t="shared" si="4"/>
        <v>#VALUE!</v>
      </c>
      <c r="M148"/>
      <c r="N148"/>
    </row>
    <row r="149" spans="1:14" s="2" customFormat="1" x14ac:dyDescent="0.25">
      <c r="A149" s="11" t="s">
        <v>122</v>
      </c>
      <c r="B149" s="11" t="s">
        <v>136</v>
      </c>
      <c r="C149" s="11" t="s">
        <v>137</v>
      </c>
      <c r="D149" s="37" t="s">
        <v>17</v>
      </c>
      <c r="E149" s="37">
        <v>1</v>
      </c>
      <c r="F149" s="12" t="s">
        <v>40</v>
      </c>
      <c r="G149" s="12">
        <v>200000</v>
      </c>
      <c r="H149" s="31"/>
      <c r="I149" s="31"/>
      <c r="J149" s="21"/>
      <c r="K149" s="6" t="s">
        <v>495</v>
      </c>
      <c r="L149" s="1" t="e">
        <f t="shared" si="4"/>
        <v>#VALUE!</v>
      </c>
      <c r="M149"/>
      <c r="N149"/>
    </row>
    <row r="150" spans="1:14" s="2" customFormat="1" x14ac:dyDescent="0.25">
      <c r="A150" s="11" t="s">
        <v>24</v>
      </c>
      <c r="B150" s="11" t="s">
        <v>162</v>
      </c>
      <c r="C150" s="11" t="s">
        <v>163</v>
      </c>
      <c r="D150" s="37" t="s">
        <v>17</v>
      </c>
      <c r="E150" s="37">
        <v>1</v>
      </c>
      <c r="F150" s="12" t="s">
        <v>40</v>
      </c>
      <c r="G150" s="12">
        <v>200000</v>
      </c>
      <c r="H150" s="31"/>
      <c r="I150" s="31"/>
      <c r="J150" s="21"/>
      <c r="K150" s="6" t="s">
        <v>495</v>
      </c>
      <c r="L150" s="1" t="e">
        <f t="shared" si="4"/>
        <v>#VALUE!</v>
      </c>
      <c r="M150"/>
      <c r="N150"/>
    </row>
    <row r="151" spans="1:14" s="2" customFormat="1" x14ac:dyDescent="0.25">
      <c r="A151" s="11" t="s">
        <v>44</v>
      </c>
      <c r="B151" s="11" t="s">
        <v>238</v>
      </c>
      <c r="C151" s="11" t="s">
        <v>239</v>
      </c>
      <c r="D151" s="37" t="s">
        <v>61</v>
      </c>
      <c r="E151" s="37">
        <v>1</v>
      </c>
      <c r="F151" s="12" t="s">
        <v>40</v>
      </c>
      <c r="G151" s="12">
        <v>200000</v>
      </c>
      <c r="H151" s="31"/>
      <c r="I151" s="31"/>
      <c r="J151" s="21"/>
      <c r="K151" s="6" t="s">
        <v>495</v>
      </c>
      <c r="L151" s="1" t="e">
        <f t="shared" si="4"/>
        <v>#VALUE!</v>
      </c>
      <c r="M151"/>
      <c r="N151"/>
    </row>
    <row r="152" spans="1:14" s="2" customFormat="1" x14ac:dyDescent="0.25">
      <c r="A152" s="11" t="s">
        <v>36</v>
      </c>
      <c r="B152" s="11" t="s">
        <v>299</v>
      </c>
      <c r="C152" s="11" t="s">
        <v>300</v>
      </c>
      <c r="D152" s="37" t="s">
        <v>58</v>
      </c>
      <c r="E152" s="37">
        <v>1</v>
      </c>
      <c r="F152" s="12" t="s">
        <v>40</v>
      </c>
      <c r="G152" s="12">
        <v>200000</v>
      </c>
      <c r="H152" s="31"/>
      <c r="I152" s="36"/>
      <c r="J152" s="21"/>
      <c r="K152" s="6" t="s">
        <v>495</v>
      </c>
      <c r="L152" s="1" t="e">
        <f t="shared" si="4"/>
        <v>#VALUE!</v>
      </c>
      <c r="M152"/>
      <c r="N152"/>
    </row>
    <row r="153" spans="1:14" s="2" customFormat="1" x14ac:dyDescent="0.25">
      <c r="A153" s="11" t="s">
        <v>229</v>
      </c>
      <c r="B153" s="11" t="s">
        <v>309</v>
      </c>
      <c r="C153" s="11" t="s">
        <v>310</v>
      </c>
      <c r="D153" s="37" t="s">
        <v>102</v>
      </c>
      <c r="E153" s="37">
        <v>1</v>
      </c>
      <c r="F153" s="12" t="s">
        <v>40</v>
      </c>
      <c r="G153" s="12">
        <v>200000</v>
      </c>
      <c r="H153" s="31"/>
      <c r="I153" s="31"/>
      <c r="J153" s="21"/>
      <c r="K153" s="6" t="s">
        <v>495</v>
      </c>
      <c r="L153" s="1" t="e">
        <f t="shared" si="4"/>
        <v>#VALUE!</v>
      </c>
      <c r="M153"/>
      <c r="N153"/>
    </row>
    <row r="154" spans="1:14" s="2" customFormat="1" x14ac:dyDescent="0.25">
      <c r="A154" s="6"/>
      <c r="B154" s="6"/>
      <c r="C154" s="6"/>
      <c r="D154" s="31"/>
      <c r="E154" s="31"/>
      <c r="F154" s="7"/>
      <c r="G154" s="7"/>
      <c r="H154" s="31"/>
      <c r="I154" s="31"/>
      <c r="J154" s="21"/>
      <c r="K154" s="6"/>
      <c r="L154" s="3"/>
    </row>
  </sheetData>
  <sortState ref="A2:S154">
    <sortCondition descending="1" ref="G2:G154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Atlanta Braves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Askin, Bob</dc:creator>
  <cp:lastModifiedBy>Henry Vance</cp:lastModifiedBy>
  <cp:lastPrinted>2018-11-28T17:07:40Z</cp:lastPrinted>
  <dcterms:created xsi:type="dcterms:W3CDTF">2018-11-28T15:34:30Z</dcterms:created>
  <dcterms:modified xsi:type="dcterms:W3CDTF">2019-03-23T20:03:56Z</dcterms:modified>
</cp:coreProperties>
</file>